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7715" windowHeight="5460"/>
  </bookViews>
  <sheets>
    <sheet name="Hoja2" sheetId="2" r:id="rId1"/>
    <sheet name="Table 1" sheetId="3" r:id="rId2"/>
  </sheets>
  <definedNames>
    <definedName name="_xlnm._FilterDatabase" localSheetId="1" hidden="1">'Table 1'!$A$2:$L$918</definedName>
  </definedNames>
  <calcPr calcId="145621"/>
</workbook>
</file>

<file path=xl/calcChain.xml><?xml version="1.0" encoding="utf-8"?>
<calcChain xmlns="http://schemas.openxmlformats.org/spreadsheetml/2006/main">
  <c r="G11" i="2" l="1"/>
  <c r="K368" i="3"/>
  <c r="K369" i="3" s="1"/>
  <c r="K370" i="3" s="1"/>
  <c r="K366" i="3"/>
  <c r="K352" i="3"/>
  <c r="K347" i="3"/>
  <c r="K348" i="3" s="1"/>
  <c r="K346" i="3"/>
  <c r="K345" i="3"/>
</calcChain>
</file>

<file path=xl/sharedStrings.xml><?xml version="1.0" encoding="utf-8"?>
<sst xmlns="http://schemas.openxmlformats.org/spreadsheetml/2006/main" count="3616" uniqueCount="1650">
  <si>
    <t>Curso</t>
  </si>
  <si>
    <t>Diás y horario de Cursada</t>
  </si>
  <si>
    <t>Apertura de Inscripción:</t>
  </si>
  <si>
    <t>Requisitos para la inscripción</t>
  </si>
  <si>
    <t>Modalidad</t>
  </si>
  <si>
    <t>Inicio</t>
  </si>
  <si>
    <t>Final</t>
  </si>
  <si>
    <t>EM01</t>
  </si>
  <si>
    <t>Instalador/a y reparador/a de equipos de climatización</t>
  </si>
  <si>
    <t>presencial</t>
  </si>
  <si>
    <t>OC40</t>
  </si>
  <si>
    <t>Armador/a y Montador/a de Paneles y Cielorrasos de Placas de Roca de Yeso</t>
  </si>
  <si>
    <t>OC46</t>
  </si>
  <si>
    <t>Pintura de Obra</t>
  </si>
  <si>
    <t>OC43</t>
  </si>
  <si>
    <t>Armadora/or y Montadora/or de Componentes Metálicos Livianos</t>
  </si>
  <si>
    <t>OC32</t>
  </si>
  <si>
    <t>Montador/a de Instalaciones Sanitarias Domiciliarias</t>
  </si>
  <si>
    <t>OC42</t>
  </si>
  <si>
    <t>Instalador/a de Sistemas Solares Térmicos para Agua Caliente Sanitaria</t>
  </si>
  <si>
    <t>OC37</t>
  </si>
  <si>
    <t>Actualización en Gasista de Unidades Unifuncionales</t>
  </si>
  <si>
    <t>OC38</t>
  </si>
  <si>
    <t>Actualización en Gasista Domiciliario</t>
  </si>
  <si>
    <t>OC34</t>
  </si>
  <si>
    <t>Montador de Instalaciones de Gas Domiciliario</t>
  </si>
  <si>
    <t>OC36</t>
  </si>
  <si>
    <t>Gasista Domiciliario/a</t>
  </si>
  <si>
    <t>EE21</t>
  </si>
  <si>
    <t>Montador/a Electricista Domiciliario</t>
  </si>
  <si>
    <t>EE15</t>
  </si>
  <si>
    <t>Tendido de Redes Aéreas</t>
  </si>
  <si>
    <t>EE18</t>
  </si>
  <si>
    <t>Instalador/a de Sistemas Eléctricos de Energía Renovables</t>
  </si>
  <si>
    <t>EE22</t>
  </si>
  <si>
    <t>Electricista en inmuebles</t>
  </si>
  <si>
    <t>EE24</t>
  </si>
  <si>
    <t>Instaladora/or de Sistemas Domóticos</t>
  </si>
  <si>
    <t>EE17</t>
  </si>
  <si>
    <t>Electricista Industrial</t>
  </si>
  <si>
    <t>EE19</t>
  </si>
  <si>
    <t>Montador Tablerista de Sistemas de Potencia</t>
  </si>
  <si>
    <t>IM28</t>
  </si>
  <si>
    <t>Pensamiento Computacional - Programación</t>
  </si>
  <si>
    <t>IM24</t>
  </si>
  <si>
    <t>Programador Web</t>
  </si>
  <si>
    <t>IM02</t>
  </si>
  <si>
    <t>Diseño de Página Web</t>
  </si>
  <si>
    <t>IM03</t>
  </si>
  <si>
    <t>Diseño Proyectual Asistido por Computadora</t>
  </si>
  <si>
    <t>IM04</t>
  </si>
  <si>
    <t>Diseño Proyectual Asistido por Computadora Avanzado</t>
  </si>
  <si>
    <t>IM-2023-38</t>
  </si>
  <si>
    <t>Modelado e Impresión 3D</t>
  </si>
  <si>
    <t>SM02</t>
  </si>
  <si>
    <t>Apoyo en Seguridad e Higiene Industrial</t>
  </si>
  <si>
    <t>SM07</t>
  </si>
  <si>
    <t>Auxiliar en Seguridad e Higiene Laboral</t>
  </si>
  <si>
    <t>anual</t>
  </si>
  <si>
    <t>cuatrimestral</t>
  </si>
  <si>
    <t>semestral</t>
  </si>
  <si>
    <t>martes, miercoles, jueves</t>
  </si>
  <si>
    <t>Nómina de trayectos y cursos aprobados para el ciclo lectivo 2023</t>
  </si>
  <si>
    <t>RUBRO</t>
  </si>
  <si>
    <t>Código</t>
  </si>
  <si>
    <t>Nombre del Trayecto</t>
  </si>
  <si>
    <t>Tipo de Certificacion</t>
  </si>
  <si>
    <t>Hs. Cátedra</t>
  </si>
  <si>
    <t>Hs. Reloj</t>
  </si>
  <si>
    <t>Requisitos de Ingreso  / Correlatividad</t>
  </si>
  <si>
    <t>Denominación del Módulo</t>
  </si>
  <si>
    <t>Diseño Reemplazados</t>
  </si>
  <si>
    <t>AA - Actividades Agropecuarias</t>
  </si>
  <si>
    <r>
      <rPr>
        <sz val="7.5"/>
        <rFont val="Arial Black"/>
        <family val="2"/>
      </rPr>
      <t>AA01</t>
    </r>
  </si>
  <si>
    <r>
      <rPr>
        <sz val="7.5"/>
        <rFont val="Arial MT"/>
        <family val="2"/>
      </rPr>
      <t>Operario Apícola</t>
    </r>
  </si>
  <si>
    <r>
      <rPr>
        <sz val="6.5"/>
        <rFont val="Arial MT"/>
        <family val="2"/>
      </rPr>
      <t>Nivel ll de FP inicial</t>
    </r>
  </si>
  <si>
    <r>
      <rPr>
        <sz val="6.5"/>
        <rFont val="Arial MT"/>
        <family val="2"/>
      </rPr>
      <t>Dominio de Capacidades de</t>
    </r>
  </si>
  <si>
    <r>
      <rPr>
        <sz val="7.5"/>
        <rFont val="Arial MT"/>
        <family val="2"/>
      </rPr>
      <t xml:space="preserve">Contextualizacion del campo
</t>
    </r>
    <r>
      <rPr>
        <sz val="7.5"/>
        <rFont val="Arial MT"/>
        <family val="2"/>
      </rPr>
      <t>profesional sector apícola</t>
    </r>
  </si>
  <si>
    <r>
      <rPr>
        <sz val="6.5"/>
        <rFont val="Arial MT"/>
        <family val="2"/>
      </rPr>
      <t xml:space="preserve">Lecto escritura y la expresión oral y
</t>
    </r>
    <r>
      <rPr>
        <sz val="6.5"/>
        <rFont val="Arial MT"/>
        <family val="2"/>
      </rPr>
      <t>cálculos</t>
    </r>
  </si>
  <si>
    <r>
      <rPr>
        <sz val="7.5"/>
        <rFont val="Arial MT"/>
        <family val="2"/>
      </rPr>
      <t>Materiales e implementos apícolas</t>
    </r>
  </si>
  <si>
    <r>
      <rPr>
        <sz val="7.5"/>
        <rFont val="Arial MT"/>
        <family val="2"/>
      </rPr>
      <t>Transporte y extracción</t>
    </r>
  </si>
  <si>
    <r>
      <rPr>
        <sz val="6.5"/>
        <rFont val="Arial MT"/>
        <family val="2"/>
      </rPr>
      <t>matemáticos básicos</t>
    </r>
  </si>
  <si>
    <r>
      <rPr>
        <sz val="7.5"/>
        <rFont val="Arial MT"/>
        <family val="2"/>
      </rPr>
      <t xml:space="preserve">Prácticas profesionalizantes en
</t>
    </r>
    <r>
      <rPr>
        <sz val="7.5"/>
        <rFont val="Arial MT"/>
        <family val="2"/>
      </rPr>
      <t>Entornos Productivos</t>
    </r>
  </si>
  <si>
    <r>
      <rPr>
        <sz val="7.5"/>
        <rFont val="Arial Black"/>
        <family val="2"/>
      </rPr>
      <t>AA02</t>
    </r>
  </si>
  <si>
    <r>
      <rPr>
        <sz val="7.5"/>
        <rFont val="Arial MT"/>
        <family val="2"/>
      </rPr>
      <t>Asistente Apícola</t>
    </r>
  </si>
  <si>
    <r>
      <rPr>
        <sz val="6.5"/>
        <rFont val="Arial MT"/>
        <family val="2"/>
      </rPr>
      <t>Nivel II de FP inicial</t>
    </r>
  </si>
  <si>
    <r>
      <rPr>
        <sz val="7.5"/>
        <rFont val="Arial MT"/>
        <family val="2"/>
      </rPr>
      <t>Operaciones Apícolas</t>
    </r>
  </si>
  <si>
    <r>
      <rPr>
        <sz val="7.5"/>
        <rFont val="Arial Black"/>
        <family val="2"/>
      </rPr>
      <t>AA03</t>
    </r>
  </si>
  <si>
    <r>
      <rPr>
        <sz val="7.5"/>
        <rFont val="Arial MT"/>
        <family val="2"/>
      </rPr>
      <t>Apicultor</t>
    </r>
  </si>
  <si>
    <r>
      <rPr>
        <sz val="6.5"/>
        <rFont val="Arial MT"/>
        <family val="2"/>
      </rPr>
      <t>Nivel III de FP inicial</t>
    </r>
  </si>
  <si>
    <r>
      <rPr>
        <sz val="7.5"/>
        <rFont val="Arial MT"/>
        <family val="2"/>
      </rPr>
      <t>Técnicas de Producción</t>
    </r>
  </si>
  <si>
    <r>
      <rPr>
        <sz val="7.5"/>
        <rFont val="Arial MT"/>
        <family val="2"/>
      </rPr>
      <t>Gestión de producción</t>
    </r>
  </si>
  <si>
    <r>
      <rPr>
        <sz val="7.5"/>
        <rFont val="Arial Black"/>
        <family val="2"/>
      </rPr>
      <t>AA04</t>
    </r>
  </si>
  <si>
    <r>
      <rPr>
        <sz val="7.5"/>
        <rFont val="Arial MT"/>
        <family val="2"/>
      </rPr>
      <t>Cosechador Fruti- hortíicola</t>
    </r>
  </si>
  <si>
    <r>
      <rPr>
        <sz val="7.5"/>
        <rFont val="Arial MT"/>
        <family val="2"/>
      </rPr>
      <t>Primaria ó EGB Terminado</t>
    </r>
  </si>
  <si>
    <r>
      <rPr>
        <sz val="7.5"/>
        <rFont val="Arial MT"/>
        <family val="2"/>
      </rPr>
      <t>Cosechador Fruti-hortíicola</t>
    </r>
  </si>
  <si>
    <r>
      <rPr>
        <sz val="7.5"/>
        <rFont val="Arial Black"/>
        <family val="2"/>
      </rPr>
      <t>AA05</t>
    </r>
  </si>
  <si>
    <r>
      <rPr>
        <sz val="7.5"/>
        <rFont val="Arial MT"/>
        <family val="2"/>
      </rPr>
      <t>Embalador Frutícola</t>
    </r>
  </si>
  <si>
    <r>
      <rPr>
        <sz val="7.5"/>
        <rFont val="Arial Black"/>
        <family val="2"/>
      </rPr>
      <t>AA06</t>
    </r>
  </si>
  <si>
    <r>
      <rPr>
        <sz val="7.5"/>
        <rFont val="Arial MT"/>
        <family val="2"/>
      </rPr>
      <t>Encargado de Cosecha Frutícola</t>
    </r>
  </si>
  <si>
    <r>
      <rPr>
        <sz val="7.5"/>
        <rFont val="Arial Black"/>
        <family val="2"/>
      </rPr>
      <t>AA08</t>
    </r>
  </si>
  <si>
    <r>
      <rPr>
        <sz val="7.5"/>
        <rFont val="Arial MT"/>
        <family val="2"/>
      </rPr>
      <t>Raleador Frutícola</t>
    </r>
  </si>
  <si>
    <r>
      <rPr>
        <sz val="6.5"/>
        <rFont val="Arial MT"/>
        <family val="2"/>
      </rPr>
      <t>Cap.Laboral</t>
    </r>
  </si>
  <si>
    <r>
      <rPr>
        <sz val="7.5"/>
        <rFont val="Arial Black"/>
        <family val="2"/>
      </rPr>
      <t>AA09</t>
    </r>
  </si>
  <si>
    <r>
      <rPr>
        <sz val="7.5"/>
        <rFont val="Arial MT"/>
        <family val="2"/>
      </rPr>
      <t>Tractorista</t>
    </r>
  </si>
  <si>
    <r>
      <rPr>
        <sz val="7.5"/>
        <rFont val="Arial Black"/>
        <family val="2"/>
      </rPr>
      <t>AA10</t>
    </r>
  </si>
  <si>
    <r>
      <rPr>
        <sz val="7.5"/>
        <rFont val="Arial MT"/>
        <family val="2"/>
      </rPr>
      <t>Alambrador</t>
    </r>
  </si>
  <si>
    <r>
      <rPr>
        <sz val="7.5"/>
        <rFont val="Arial Black"/>
        <family val="2"/>
      </rPr>
      <t>AA11</t>
    </r>
  </si>
  <si>
    <r>
      <rPr>
        <sz val="7.5"/>
        <rFont val="Arial MT"/>
        <family val="2"/>
      </rPr>
      <t>Avicultor</t>
    </r>
  </si>
  <si>
    <r>
      <rPr>
        <sz val="7.5"/>
        <rFont val="Arial Black"/>
        <family val="2"/>
      </rPr>
      <t>AA12</t>
    </r>
  </si>
  <si>
    <r>
      <rPr>
        <sz val="7.5"/>
        <rFont val="Arial MT"/>
        <family val="2"/>
      </rPr>
      <t>Canalero</t>
    </r>
  </si>
  <si>
    <r>
      <rPr>
        <sz val="7.5"/>
        <rFont val="Arial Black"/>
        <family val="2"/>
      </rPr>
      <t>AA14</t>
    </r>
  </si>
  <si>
    <r>
      <rPr>
        <sz val="7.5"/>
        <rFont val="Arial MT"/>
        <family val="2"/>
      </rPr>
      <t>Clasificación de Cereales</t>
    </r>
  </si>
  <si>
    <r>
      <rPr>
        <sz val="7.5"/>
        <rFont val="Arial MT"/>
        <family val="2"/>
      </rPr>
      <t>Práctico en Clasificador de Cereales</t>
    </r>
  </si>
  <si>
    <r>
      <rPr>
        <sz val="7.5"/>
        <rFont val="Arial Black"/>
        <family val="2"/>
      </rPr>
      <t>AA15</t>
    </r>
  </si>
  <si>
    <r>
      <rPr>
        <sz val="7.5"/>
        <rFont val="Arial MT"/>
        <family val="2"/>
      </rPr>
      <t>Clasificador de Oleaginosas</t>
    </r>
  </si>
  <si>
    <r>
      <rPr>
        <sz val="7.5"/>
        <rFont val="Arial MT"/>
        <family val="2"/>
      </rPr>
      <t>Práctico en Clasificador de Oleaginosas</t>
    </r>
  </si>
  <si>
    <r>
      <rPr>
        <sz val="7.5"/>
        <rFont val="Arial Black"/>
        <family val="2"/>
      </rPr>
      <t>AA16</t>
    </r>
  </si>
  <si>
    <r>
      <rPr>
        <sz val="7.5"/>
        <rFont val="Arial MT"/>
        <family val="2"/>
      </rPr>
      <t xml:space="preserve">Criador Artificial de
</t>
    </r>
    <r>
      <rPr>
        <sz val="7.5"/>
        <rFont val="Arial MT"/>
        <family val="2"/>
      </rPr>
      <t>Abejas Reina</t>
    </r>
  </si>
  <si>
    <r>
      <rPr>
        <sz val="6.5"/>
        <rFont val="Arial MT"/>
        <family val="2"/>
      </rPr>
      <t>Formación Continua</t>
    </r>
  </si>
  <si>
    <r>
      <rPr>
        <sz val="7.5"/>
        <rFont val="Arial MT"/>
        <family val="2"/>
      </rPr>
      <t>Criador Artificial de Abejas Reina</t>
    </r>
  </si>
  <si>
    <r>
      <rPr>
        <sz val="7.5"/>
        <rFont val="Arial Black"/>
        <family val="2"/>
      </rPr>
      <t>AA17</t>
    </r>
  </si>
  <si>
    <r>
      <rPr>
        <sz val="7.5"/>
        <rFont val="Arial MT"/>
        <family val="2"/>
      </rPr>
      <t>Cultivo de Hongos Comestibles</t>
    </r>
  </si>
  <si>
    <r>
      <rPr>
        <sz val="7.5"/>
        <rFont val="Arial MT"/>
        <family val="2"/>
      </rPr>
      <t>Cultivador de Hongos Comestibles</t>
    </r>
  </si>
  <si>
    <r>
      <rPr>
        <sz val="7.5"/>
        <rFont val="Arial Black"/>
        <family val="2"/>
      </rPr>
      <t>AA18</t>
    </r>
  </si>
  <si>
    <r>
      <rPr>
        <sz val="7.5"/>
        <rFont val="Arial MT"/>
        <family val="2"/>
      </rPr>
      <t>Cunicultor</t>
    </r>
  </si>
  <si>
    <r>
      <rPr>
        <sz val="7.5"/>
        <rFont val="Arial Black"/>
        <family val="2"/>
      </rPr>
      <t>AA19</t>
    </r>
  </si>
  <si>
    <r>
      <rPr>
        <sz val="7.5"/>
        <rFont val="Arial MT"/>
        <family val="2"/>
      </rPr>
      <t>Embalador Hortícola</t>
    </r>
  </si>
  <si>
    <r>
      <rPr>
        <sz val="7.5"/>
        <rFont val="Arial Black"/>
        <family val="2"/>
      </rPr>
      <t>AA20</t>
    </r>
  </si>
  <si>
    <r>
      <rPr>
        <sz val="7.5"/>
        <rFont val="Arial MT"/>
        <family val="2"/>
      </rPr>
      <t>Forestador</t>
    </r>
  </si>
  <si>
    <r>
      <rPr>
        <sz val="7.5"/>
        <rFont val="Arial Black"/>
        <family val="2"/>
      </rPr>
      <t>AA21</t>
    </r>
  </si>
  <si>
    <r>
      <rPr>
        <sz val="7.5"/>
        <rFont val="Arial MT"/>
        <family val="2"/>
      </rPr>
      <t>Huerta Bajo Nylon</t>
    </r>
  </si>
  <si>
    <r>
      <rPr>
        <sz val="7.5"/>
        <rFont val="Arial MT"/>
        <family val="2"/>
      </rPr>
      <t>Práctico en Huerta Bajo Nylon</t>
    </r>
  </si>
  <si>
    <r>
      <rPr>
        <sz val="7.5"/>
        <rFont val="Arial Black"/>
        <family val="2"/>
      </rPr>
      <t>AA22</t>
    </r>
  </si>
  <si>
    <r>
      <rPr>
        <sz val="7.5"/>
        <rFont val="Arial MT"/>
        <family val="2"/>
      </rPr>
      <t>Injertado</t>
    </r>
  </si>
  <si>
    <r>
      <rPr>
        <sz val="7.5"/>
        <rFont val="Arial MT"/>
        <family val="2"/>
      </rPr>
      <t>Práctico en injertos</t>
    </r>
  </si>
  <si>
    <r>
      <rPr>
        <sz val="7.5"/>
        <rFont val="Arial Black"/>
        <family val="2"/>
      </rPr>
      <t>AA23</t>
    </r>
  </si>
  <si>
    <r>
      <rPr>
        <sz val="7.5"/>
        <rFont val="Arial MT"/>
        <family val="2"/>
      </rPr>
      <t>Inseminador artificial</t>
    </r>
  </si>
  <si>
    <r>
      <rPr>
        <sz val="7.5"/>
        <rFont val="Arial Black"/>
        <family val="2"/>
      </rPr>
      <t>AA24</t>
    </r>
  </si>
  <si>
    <r>
      <rPr>
        <sz val="7.5"/>
        <rFont val="Arial MT"/>
        <family val="2"/>
      </rPr>
      <t>Jardinero</t>
    </r>
  </si>
  <si>
    <r>
      <rPr>
        <sz val="7.5"/>
        <rFont val="Arial Black"/>
        <family val="2"/>
      </rPr>
      <t>AA25</t>
    </r>
  </si>
  <si>
    <r>
      <rPr>
        <sz val="7.5"/>
        <rFont val="Arial MT"/>
        <family val="2"/>
      </rPr>
      <t>Moto Aserradero</t>
    </r>
  </si>
  <si>
    <r>
      <rPr>
        <sz val="7.5"/>
        <rFont val="Arial MT"/>
        <family val="2"/>
      </rPr>
      <t>Operador de moto sierras</t>
    </r>
  </si>
  <si>
    <r>
      <rPr>
        <sz val="7.5"/>
        <rFont val="Arial Black"/>
        <family val="2"/>
      </rPr>
      <t>AA26</t>
    </r>
  </si>
  <si>
    <r>
      <rPr>
        <sz val="7.5"/>
        <rFont val="Arial MT"/>
        <family val="2"/>
      </rPr>
      <t>Operador de Enfardadora</t>
    </r>
  </si>
  <si>
    <r>
      <rPr>
        <sz val="7.5"/>
        <rFont val="Arial MT"/>
        <family val="2"/>
      </rPr>
      <t>Operador de enfardadora</t>
    </r>
  </si>
  <si>
    <r>
      <rPr>
        <sz val="7.5"/>
        <rFont val="Arial Black"/>
        <family val="2"/>
      </rPr>
      <t>AA27</t>
    </r>
  </si>
  <si>
    <r>
      <rPr>
        <sz val="7.5"/>
        <rFont val="Arial MT"/>
        <family val="2"/>
      </rPr>
      <t xml:space="preserve">Operador de Máquina para Aplicación de
</t>
    </r>
    <r>
      <rPr>
        <sz val="7.5"/>
        <rFont val="Arial MT"/>
        <family val="2"/>
      </rPr>
      <t>Agroquímicos</t>
    </r>
  </si>
  <si>
    <r>
      <rPr>
        <sz val="7.5"/>
        <rFont val="Arial MT"/>
        <family val="2"/>
      </rPr>
      <t>Operador de máquina para aplicación de agroquímicos</t>
    </r>
  </si>
  <si>
    <r>
      <rPr>
        <sz val="7.5"/>
        <rFont val="Arial Black"/>
        <family val="2"/>
      </rPr>
      <t>AA28</t>
    </r>
  </si>
  <si>
    <r>
      <rPr>
        <sz val="7.5"/>
        <rFont val="Arial MT"/>
        <family val="2"/>
      </rPr>
      <t>Operador de Silo-Galpón Automatizado de puerto</t>
    </r>
  </si>
  <si>
    <r>
      <rPr>
        <sz val="7.5"/>
        <rFont val="Arial MT"/>
        <family val="2"/>
      </rPr>
      <t>Operador de Silo- galpón Automatizado de puerto</t>
    </r>
  </si>
  <si>
    <r>
      <rPr>
        <sz val="7.5"/>
        <rFont val="Arial Black"/>
        <family val="2"/>
      </rPr>
      <t>AA29</t>
    </r>
  </si>
  <si>
    <r>
      <rPr>
        <sz val="7.5"/>
        <rFont val="Arial MT"/>
        <family val="2"/>
      </rPr>
      <t>Podador</t>
    </r>
  </si>
  <si>
    <r>
      <rPr>
        <sz val="7.5"/>
        <rFont val="Arial Black"/>
        <family val="2"/>
      </rPr>
      <t>AA30</t>
    </r>
  </si>
  <si>
    <r>
      <rPr>
        <sz val="7.5"/>
        <rFont val="Arial MT"/>
        <family val="2"/>
      </rPr>
      <t>Podador Frutícola</t>
    </r>
  </si>
  <si>
    <r>
      <rPr>
        <sz val="7.5"/>
        <rFont val="Arial MT"/>
        <family val="2"/>
      </rPr>
      <t>Podador frutícola</t>
    </r>
  </si>
  <si>
    <r>
      <rPr>
        <sz val="7.5"/>
        <rFont val="Arial Black"/>
        <family val="2"/>
      </rPr>
      <t>AA32</t>
    </r>
  </si>
  <si>
    <r>
      <rPr>
        <sz val="7.5"/>
        <rFont val="Arial MT"/>
        <family val="2"/>
      </rPr>
      <t>Práctico en Sistemas de Riego por Aspersión</t>
    </r>
  </si>
  <si>
    <r>
      <rPr>
        <sz val="7.5"/>
        <rFont val="Arial Black"/>
        <family val="2"/>
      </rPr>
      <t>AA33</t>
    </r>
  </si>
  <si>
    <r>
      <rPr>
        <sz val="7.5"/>
        <rFont val="Arial MT"/>
        <family val="2"/>
      </rPr>
      <t>Práctico en Sistemas de Riego por Gravedad</t>
    </r>
  </si>
  <si>
    <r>
      <rPr>
        <sz val="7.5"/>
        <rFont val="Arial Black"/>
        <family val="2"/>
      </rPr>
      <t>AA34</t>
    </r>
  </si>
  <si>
    <r>
      <rPr>
        <sz val="7.5"/>
        <rFont val="Arial MT"/>
        <family val="2"/>
      </rPr>
      <t>Productor Biofertilizante</t>
    </r>
  </si>
  <si>
    <r>
      <rPr>
        <sz val="7.5"/>
        <rFont val="Arial Black"/>
        <family val="2"/>
      </rPr>
      <t>AA35</t>
    </r>
  </si>
  <si>
    <r>
      <rPr>
        <sz val="7.5"/>
        <rFont val="Arial MT"/>
        <family val="2"/>
      </rPr>
      <t>Productor de Plantas de Interior</t>
    </r>
  </si>
  <si>
    <r>
      <rPr>
        <sz val="7.5"/>
        <rFont val="Arial Black"/>
        <family val="2"/>
      </rPr>
      <t>AA36</t>
    </r>
  </si>
  <si>
    <r>
      <rPr>
        <sz val="7.5"/>
        <rFont val="Arial MT"/>
        <family val="2"/>
      </rPr>
      <t>Productor de Plantines de Frutilla</t>
    </r>
  </si>
  <si>
    <r>
      <rPr>
        <sz val="7.5"/>
        <rFont val="Arial Black"/>
        <family val="2"/>
      </rPr>
      <t>AA37</t>
    </r>
  </si>
  <si>
    <r>
      <rPr>
        <sz val="7.5"/>
        <rFont val="Arial MT"/>
        <family val="2"/>
      </rPr>
      <t>Reparador de Molinos y Aguadas</t>
    </r>
  </si>
  <si>
    <r>
      <rPr>
        <sz val="7.5"/>
        <rFont val="Arial MT"/>
        <family val="2"/>
      </rPr>
      <t>Reparador de Molinos a Aguadas</t>
    </r>
  </si>
  <si>
    <r>
      <rPr>
        <sz val="7.5"/>
        <rFont val="Arial Black"/>
        <family val="2"/>
      </rPr>
      <t>AA38</t>
    </r>
  </si>
  <si>
    <r>
      <rPr>
        <sz val="7.5"/>
        <rFont val="Arial MT"/>
        <family val="2"/>
      </rPr>
      <t>Tambero Ordeñador Mecánico</t>
    </r>
  </si>
  <si>
    <r>
      <rPr>
        <sz val="7.5"/>
        <rFont val="Arial Black"/>
        <family val="2"/>
      </rPr>
      <t>AA39</t>
    </r>
  </si>
  <si>
    <r>
      <rPr>
        <sz val="7.5"/>
        <rFont val="Arial MT"/>
        <family val="2"/>
      </rPr>
      <t>Petisero</t>
    </r>
  </si>
  <si>
    <r>
      <rPr>
        <sz val="7.5"/>
        <rFont val="Arial Black"/>
        <family val="2"/>
      </rPr>
      <t>AA40</t>
    </r>
  </si>
  <si>
    <r>
      <rPr>
        <sz val="7.5"/>
        <rFont val="Arial MT"/>
        <family val="2"/>
      </rPr>
      <t>Operador de Cosechadora</t>
    </r>
  </si>
  <si>
    <r>
      <rPr>
        <sz val="7.5"/>
        <rFont val="Arial Black"/>
        <family val="2"/>
      </rPr>
      <t>AA41</t>
    </r>
  </si>
  <si>
    <r>
      <rPr>
        <sz val="7.5"/>
        <rFont val="Arial MT"/>
        <family val="2"/>
      </rPr>
      <t>Operador de Sembradora</t>
    </r>
  </si>
  <si>
    <r>
      <rPr>
        <sz val="7.5"/>
        <rFont val="Arial Black"/>
        <family val="2"/>
      </rPr>
      <t>AA42</t>
    </r>
  </si>
  <si>
    <r>
      <rPr>
        <sz val="7.5"/>
        <rFont val="Arial MT"/>
        <family val="2"/>
      </rPr>
      <t>Manejo de Rodeos</t>
    </r>
  </si>
  <si>
    <r>
      <rPr>
        <sz val="7.5"/>
        <rFont val="Arial MT"/>
        <family val="2"/>
      </rPr>
      <t>Práctico en Manejo de Rodeos</t>
    </r>
  </si>
  <si>
    <r>
      <rPr>
        <sz val="7.5"/>
        <rFont val="Arial Black"/>
        <family val="2"/>
      </rPr>
      <t>AA43</t>
    </r>
  </si>
  <si>
    <r>
      <rPr>
        <sz val="7.5"/>
        <rFont val="Arial MT"/>
        <family val="2"/>
      </rPr>
      <t>Portugués para Ambitos Agropecuarios y Agroindustriales Nivel I</t>
    </r>
  </si>
  <si>
    <r>
      <rPr>
        <sz val="7.5"/>
        <rFont val="Arial MT"/>
        <family val="2"/>
      </rPr>
      <t>Dominio de Capacidades de Lecto escritura y la expresión oral</t>
    </r>
  </si>
  <si>
    <r>
      <rPr>
        <sz val="7.5"/>
        <rFont val="Arial Black"/>
        <family val="2"/>
      </rPr>
      <t>AA44</t>
    </r>
  </si>
  <si>
    <r>
      <rPr>
        <sz val="7.5"/>
        <rFont val="Arial MT"/>
        <family val="2"/>
      </rPr>
      <t xml:space="preserve">Inglés para Ambitos Agropecuarios y
</t>
    </r>
    <r>
      <rPr>
        <sz val="7.5"/>
        <rFont val="Arial MT"/>
        <family val="2"/>
      </rPr>
      <t>Agroindustriales Nivel I</t>
    </r>
  </si>
  <si>
    <r>
      <rPr>
        <sz val="7.5"/>
        <rFont val="Arial MT"/>
        <family val="2"/>
      </rPr>
      <t xml:space="preserve">Educacion Primaria
</t>
    </r>
    <r>
      <rPr>
        <sz val="7.5"/>
        <rFont val="Arial MT"/>
        <family val="2"/>
      </rPr>
      <t>Aprobada</t>
    </r>
  </si>
  <si>
    <r>
      <rPr>
        <sz val="7.5"/>
        <rFont val="Arial MT"/>
        <family val="2"/>
      </rPr>
      <t>Inglés para Ambitos Agropecuarios y Agroindustriales Nivel I</t>
    </r>
  </si>
  <si>
    <r>
      <rPr>
        <sz val="7.5"/>
        <rFont val="Arial Black"/>
        <family val="2"/>
      </rPr>
      <t>AA45</t>
    </r>
  </si>
  <si>
    <r>
      <rPr>
        <sz val="7.5"/>
        <rFont val="Arial MT"/>
        <family val="2"/>
      </rPr>
      <t>Portugués para Ambitos Agropecuarios y Agroindustriales Nivel II</t>
    </r>
  </si>
  <si>
    <r>
      <rPr>
        <sz val="7.5"/>
        <rFont val="Arial Black"/>
        <family val="2"/>
      </rPr>
      <t>AA46</t>
    </r>
  </si>
  <si>
    <r>
      <rPr>
        <sz val="7.5"/>
        <rFont val="Arial MT"/>
        <family val="2"/>
      </rPr>
      <t>Inglés para Ambitos Agropecuarios y Agroindustriales Nivel II</t>
    </r>
  </si>
  <si>
    <r>
      <rPr>
        <sz val="7.5"/>
        <rFont val="Arial Black"/>
        <family val="2"/>
      </rPr>
      <t>AA47</t>
    </r>
  </si>
  <si>
    <r>
      <rPr>
        <sz val="7.5"/>
        <rFont val="Arial MT"/>
        <family val="2"/>
      </rPr>
      <t xml:space="preserve">Francés para Ámbitos Agropecuarios y
</t>
    </r>
    <r>
      <rPr>
        <sz val="7.5"/>
        <rFont val="Arial MT"/>
        <family val="2"/>
      </rPr>
      <t>agroindustriales Nivel 1</t>
    </r>
  </si>
  <si>
    <r>
      <rPr>
        <sz val="7.5"/>
        <rFont val="Arial MT"/>
        <family val="2"/>
      </rPr>
      <t>Francés para Ámbitos Agropecuarios y agroindustriales Nivel 1</t>
    </r>
  </si>
  <si>
    <r>
      <rPr>
        <sz val="7.5"/>
        <rFont val="Arial Black"/>
        <family val="2"/>
      </rPr>
      <t>AA48</t>
    </r>
  </si>
  <si>
    <r>
      <rPr>
        <sz val="7.5"/>
        <rFont val="Arial MT"/>
        <family val="2"/>
      </rPr>
      <t>Francés para Ámbitos Agropecuarios y agroindustriales Nivel 2</t>
    </r>
  </si>
  <si>
    <r>
      <rPr>
        <sz val="7.5"/>
        <rFont val="Arial Black"/>
        <family val="2"/>
      </rPr>
      <t>AA49</t>
    </r>
  </si>
  <si>
    <r>
      <rPr>
        <sz val="7.5"/>
        <rFont val="Arial MT"/>
        <family val="2"/>
      </rPr>
      <t>Operaria/o Hortícola</t>
    </r>
  </si>
  <si>
    <r>
      <rPr>
        <sz val="6.5"/>
        <rFont val="Arial MT"/>
        <family val="2"/>
      </rPr>
      <t>Nivel I de FP inicial</t>
    </r>
  </si>
  <si>
    <r>
      <rPr>
        <sz val="7.5"/>
        <rFont val="Arial MT"/>
        <family val="2"/>
      </rPr>
      <t xml:space="preserve">Relaciones Laborales y Orientación
</t>
    </r>
    <r>
      <rPr>
        <sz val="7.5"/>
        <rFont val="Arial MT"/>
        <family val="2"/>
      </rPr>
      <t>Profesional</t>
    </r>
  </si>
  <si>
    <r>
      <rPr>
        <sz val="7.5"/>
        <rFont val="Arial MT"/>
        <family val="2"/>
      </rPr>
      <t>Armado, cuidado y mantenimiento de estructura, máquinas y herramientas</t>
    </r>
  </si>
  <si>
    <r>
      <rPr>
        <sz val="7.5"/>
        <rFont val="Arial MT"/>
        <family val="2"/>
      </rPr>
      <t>Actividades Agrícolas.</t>
    </r>
  </si>
  <si>
    <r>
      <rPr>
        <sz val="7.5"/>
        <rFont val="Arial Black"/>
        <family val="2"/>
      </rPr>
      <t>AA50</t>
    </r>
  </si>
  <si>
    <r>
      <rPr>
        <sz val="7.5"/>
        <rFont val="Arial MT"/>
        <family val="2"/>
      </rPr>
      <t>Horticultora/or</t>
    </r>
  </si>
  <si>
    <r>
      <rPr>
        <sz val="7.5"/>
        <rFont val="Arial MT"/>
        <family val="2"/>
      </rPr>
      <t>Ciclo Básico Secundaria</t>
    </r>
  </si>
  <si>
    <r>
      <rPr>
        <sz val="5.5"/>
        <rFont val="Calibri"/>
        <family val="1"/>
      </rPr>
      <t>AA31</t>
    </r>
  </si>
  <si>
    <r>
      <rPr>
        <sz val="5.5"/>
        <rFont val="Arial MT"/>
        <family val="2"/>
      </rPr>
      <t>Práctico en Huerta</t>
    </r>
  </si>
  <si>
    <r>
      <rPr>
        <sz val="7.5"/>
        <rFont val="Arial MT"/>
        <family val="2"/>
      </rPr>
      <t xml:space="preserve">Armado, cuidado y mantenimiento de
</t>
    </r>
    <r>
      <rPr>
        <sz val="7.5"/>
        <rFont val="Arial MT"/>
        <family val="2"/>
      </rPr>
      <t>estructura, máquinas y herramientas</t>
    </r>
  </si>
  <si>
    <r>
      <rPr>
        <sz val="7.5"/>
        <rFont val="Arial MT"/>
        <family val="2"/>
      </rPr>
      <t xml:space="preserve">Diseño y manejo de producciones
</t>
    </r>
    <r>
      <rPr>
        <sz val="7.5"/>
        <rFont val="Arial MT"/>
        <family val="2"/>
      </rPr>
      <t>hortícolas sustentables</t>
    </r>
  </si>
  <si>
    <r>
      <rPr>
        <sz val="7.5"/>
        <rFont val="Arial MT"/>
        <family val="2"/>
      </rPr>
      <t xml:space="preserve">Gestión integral del emprendimiento
</t>
    </r>
    <r>
      <rPr>
        <sz val="7.5"/>
        <rFont val="Arial MT"/>
        <family val="2"/>
      </rPr>
      <t>hortícola</t>
    </r>
  </si>
  <si>
    <r>
      <rPr>
        <sz val="7.5"/>
        <rFont val="Arial MT"/>
        <family val="2"/>
      </rPr>
      <t xml:space="preserve">Formulación de proyectos para la
</t>
    </r>
    <r>
      <rPr>
        <sz val="7.5"/>
        <rFont val="Arial MT"/>
        <family val="2"/>
      </rPr>
      <t>gestión de financiamiento</t>
    </r>
  </si>
  <si>
    <r>
      <rPr>
        <sz val="7.5"/>
        <rFont val="Arial Black"/>
        <family val="2"/>
      </rPr>
      <t>AA51</t>
    </r>
  </si>
  <si>
    <r>
      <rPr>
        <sz val="7.5"/>
        <rFont val="Arial MT"/>
        <family val="2"/>
      </rPr>
      <t>Especialización Profesional en Bioinsumos Agrícolas</t>
    </r>
  </si>
  <si>
    <r>
      <rPr>
        <sz val="6.5"/>
        <rFont val="Arial MT"/>
        <family val="2"/>
      </rPr>
      <t xml:space="preserve">“Horticultora/or” RESFC-2022- 2327- GDEBA-
</t>
    </r>
    <r>
      <rPr>
        <sz val="6.5"/>
        <rFont val="Arial MT"/>
        <family val="2"/>
      </rPr>
      <t>DGCYE - o título de Técnico Agropecuario de grado medio o formación afín.</t>
    </r>
  </si>
  <si>
    <r>
      <rPr>
        <sz val="7.5"/>
        <rFont val="Arial MT"/>
        <family val="2"/>
      </rPr>
      <t>Transición agroecológica y producciones sustentables</t>
    </r>
  </si>
  <si>
    <r>
      <rPr>
        <sz val="7.5"/>
        <rFont val="Arial MT"/>
        <family val="2"/>
      </rPr>
      <t>Producción y Uso integral de Bioinsumos</t>
    </r>
  </si>
  <si>
    <t>AC - Administración y Comercialización</t>
  </si>
  <si>
    <r>
      <rPr>
        <sz val="7.5"/>
        <rFont val="Arial Black"/>
        <family val="2"/>
      </rPr>
      <t>AC05</t>
    </r>
  </si>
  <si>
    <r>
      <rPr>
        <sz val="7.5"/>
        <rFont val="Arial MT"/>
        <family val="2"/>
      </rPr>
      <t>Administración de Pymes</t>
    </r>
  </si>
  <si>
    <r>
      <rPr>
        <sz val="7.5"/>
        <rFont val="Arial MT"/>
        <family val="2"/>
      </rPr>
      <t>Auxiliar Administrativo de Pymes</t>
    </r>
  </si>
  <si>
    <r>
      <rPr>
        <sz val="7.5"/>
        <rFont val="Arial Black"/>
        <family val="2"/>
      </rPr>
      <t>AC06</t>
    </r>
  </si>
  <si>
    <r>
      <rPr>
        <sz val="7.5"/>
        <rFont val="Arial MT"/>
        <family val="2"/>
      </rPr>
      <t>Administración y Conducción de RRHH</t>
    </r>
  </si>
  <si>
    <r>
      <rPr>
        <sz val="7.5"/>
        <rFont val="Arial MT"/>
        <family val="2"/>
      </rPr>
      <t>Auxiliar Administrativo o Prueba de Nivel</t>
    </r>
  </si>
  <si>
    <r>
      <rPr>
        <sz val="7.5"/>
        <rFont val="Arial MT"/>
        <family val="2"/>
      </rPr>
      <t>Auxiliar en Administración y Conducción de RRHH</t>
    </r>
  </si>
  <si>
    <r>
      <rPr>
        <sz val="7.5"/>
        <rFont val="Arial Black"/>
        <family val="2"/>
      </rPr>
      <t>AC07</t>
    </r>
  </si>
  <si>
    <r>
      <rPr>
        <sz val="7.5"/>
        <rFont val="Arial MT"/>
        <family val="2"/>
      </rPr>
      <t>Auxiliar en Marketing de Productos</t>
    </r>
  </si>
  <si>
    <r>
      <rPr>
        <sz val="7.5"/>
        <rFont val="Arial Black"/>
        <family val="2"/>
      </rPr>
      <t>AC08</t>
    </r>
  </si>
  <si>
    <r>
      <rPr>
        <sz val="7.5"/>
        <rFont val="Arial MT"/>
        <family val="2"/>
      </rPr>
      <t>Auxiliar en Marketing de Servicios</t>
    </r>
  </si>
  <si>
    <r>
      <rPr>
        <sz val="7.5"/>
        <rFont val="Arial MT"/>
        <family val="2"/>
      </rPr>
      <t xml:space="preserve">Auxiliar en
</t>
    </r>
    <r>
      <rPr>
        <sz val="7.5"/>
        <rFont val="Arial MT"/>
        <family val="2"/>
      </rPr>
      <t>Marketing de Productos</t>
    </r>
  </si>
  <si>
    <r>
      <rPr>
        <sz val="7.5"/>
        <rFont val="Arial Black"/>
        <family val="2"/>
      </rPr>
      <t>AC11</t>
    </r>
  </si>
  <si>
    <r>
      <rPr>
        <sz val="7.5"/>
        <rFont val="Arial MT"/>
        <family val="2"/>
      </rPr>
      <t>Liquidación de Impuestos</t>
    </r>
  </si>
  <si>
    <r>
      <rPr>
        <sz val="7.5"/>
        <rFont val="Arial MT"/>
        <family val="2"/>
      </rPr>
      <t xml:space="preserve">Auxiliar Contable o Prueba
</t>
    </r>
    <r>
      <rPr>
        <sz val="7.5"/>
        <rFont val="Arial MT"/>
        <family val="2"/>
      </rPr>
      <t>de Nivel</t>
    </r>
  </si>
  <si>
    <r>
      <rPr>
        <sz val="7.5"/>
        <rFont val="Arial MT"/>
        <family val="2"/>
      </rPr>
      <t>Auxiliar en Liquidación de Impuestos</t>
    </r>
  </si>
  <si>
    <r>
      <rPr>
        <sz val="7.5"/>
        <rFont val="Arial Black"/>
        <family val="2"/>
      </rPr>
      <t>AC13</t>
    </r>
  </si>
  <si>
    <r>
      <rPr>
        <sz val="7.5"/>
        <rFont val="Arial MT"/>
        <family val="2"/>
      </rPr>
      <t>Operador de Software de Gestión Administrativo Contable</t>
    </r>
  </si>
  <si>
    <r>
      <rPr>
        <sz val="7.5"/>
        <rFont val="Arial MT"/>
        <family val="2"/>
      </rPr>
      <t xml:space="preserve">Operador PC NI
</t>
    </r>
    <r>
      <rPr>
        <sz val="7.5"/>
        <rFont val="Arial MT"/>
        <family val="2"/>
      </rPr>
      <t>- Operador de informática para Administración y Gestión RESFC- 2018-1677- GDEBA-DGCYE</t>
    </r>
  </si>
  <si>
    <r>
      <rPr>
        <sz val="7.5"/>
        <rFont val="Arial Black"/>
        <family val="2"/>
      </rPr>
      <t>AC16</t>
    </r>
  </si>
  <si>
    <r>
      <rPr>
        <sz val="7.5"/>
        <rFont val="Arial MT"/>
        <family val="2"/>
      </rPr>
      <t>Relaciones Públicas</t>
    </r>
  </si>
  <si>
    <r>
      <rPr>
        <sz val="7.5"/>
        <rFont val="Arial MT"/>
        <family val="2"/>
      </rPr>
      <t>Auxiliar en Relaciones públicas</t>
    </r>
  </si>
  <si>
    <r>
      <rPr>
        <sz val="7.5"/>
        <rFont val="Arial Black"/>
        <family val="2"/>
      </rPr>
      <t>AC17</t>
    </r>
  </si>
  <si>
    <r>
      <rPr>
        <sz val="7.5"/>
        <rFont val="Arial MT"/>
        <family val="2"/>
      </rPr>
      <t>Vidrierista</t>
    </r>
  </si>
  <si>
    <r>
      <rPr>
        <sz val="7.5"/>
        <rFont val="Arial Black"/>
        <family val="2"/>
      </rPr>
      <t>AC18</t>
    </r>
  </si>
  <si>
    <r>
      <rPr>
        <sz val="7.5"/>
        <rFont val="Arial MT"/>
        <family val="2"/>
      </rPr>
      <t>Asistente de Estudio Jurídico y Notarial</t>
    </r>
  </si>
  <si>
    <r>
      <rPr>
        <sz val="7.5"/>
        <rFont val="Arial Black"/>
        <family val="2"/>
      </rPr>
      <t>AC19</t>
    </r>
  </si>
  <si>
    <r>
      <rPr>
        <sz val="7.5"/>
        <rFont val="Arial MT"/>
        <family val="2"/>
      </rPr>
      <t xml:space="preserve">Capacitación en Planeamiento, Organización y Gestión
</t>
    </r>
    <r>
      <rPr>
        <sz val="7.5"/>
        <rFont val="Arial MT"/>
        <family val="2"/>
      </rPr>
      <t>de Cooperativas</t>
    </r>
  </si>
  <si>
    <r>
      <rPr>
        <sz val="7.5"/>
        <rFont val="Arial MT"/>
        <family val="2"/>
      </rPr>
      <t>Capacitación en Planeamiento, organización y Gestión de Cooperativas</t>
    </r>
  </si>
  <si>
    <r>
      <rPr>
        <sz val="7.5"/>
        <rFont val="Arial Black"/>
        <family val="2"/>
      </rPr>
      <t>AC21</t>
    </r>
  </si>
  <si>
    <r>
      <rPr>
        <sz val="7.5"/>
        <rFont val="Arial MT"/>
        <family val="2"/>
      </rPr>
      <t>Auxiliar en Gestión Previsional</t>
    </r>
  </si>
  <si>
    <r>
      <rPr>
        <sz val="7.5"/>
        <rFont val="Arial Black"/>
        <family val="2"/>
      </rPr>
      <t>AC22</t>
    </r>
  </si>
  <si>
    <r>
      <rPr>
        <sz val="7.5"/>
        <rFont val="Arial MT"/>
        <family val="2"/>
      </rPr>
      <t>Inglés para Negocios Nivel I</t>
    </r>
  </si>
  <si>
    <r>
      <rPr>
        <sz val="7.5"/>
        <rFont val="Arial MT"/>
        <family val="2"/>
      </rPr>
      <t xml:space="preserve">Dominio de
</t>
    </r>
    <r>
      <rPr>
        <sz val="7.5"/>
        <rFont val="Arial MT"/>
        <family val="2"/>
      </rPr>
      <t>Capacidades de</t>
    </r>
  </si>
  <si>
    <r>
      <rPr>
        <sz val="7.5"/>
        <rFont val="Arial Black"/>
        <family val="2"/>
      </rPr>
      <t>AC23</t>
    </r>
  </si>
  <si>
    <r>
      <rPr>
        <sz val="7.5"/>
        <rFont val="Arial MT"/>
        <family val="2"/>
      </rPr>
      <t>Inglés para Negocios Nivel II</t>
    </r>
  </si>
  <si>
    <r>
      <rPr>
        <sz val="7.5"/>
        <rFont val="Arial Black"/>
        <family val="2"/>
      </rPr>
      <t>AC24</t>
    </r>
  </si>
  <si>
    <r>
      <rPr>
        <sz val="7.5"/>
        <rFont val="Arial MT"/>
        <family val="2"/>
      </rPr>
      <t>Francés para Negocios Nivel 1</t>
    </r>
  </si>
  <si>
    <r>
      <rPr>
        <sz val="7.5"/>
        <rFont val="Arial Black"/>
        <family val="2"/>
      </rPr>
      <t>AC25</t>
    </r>
  </si>
  <si>
    <r>
      <rPr>
        <sz val="7.5"/>
        <rFont val="Arial MT"/>
        <family val="2"/>
      </rPr>
      <t xml:space="preserve">Francés para negocios
</t>
    </r>
    <r>
      <rPr>
        <sz val="7.5"/>
        <rFont val="Arial MT"/>
        <family val="2"/>
      </rPr>
      <t>Nivel 2</t>
    </r>
  </si>
  <si>
    <r>
      <rPr>
        <sz val="7.5"/>
        <rFont val="Arial MT"/>
        <family val="2"/>
      </rPr>
      <t xml:space="preserve">Francés para
</t>
    </r>
    <r>
      <rPr>
        <sz val="7.5"/>
        <rFont val="Arial MT"/>
        <family val="2"/>
      </rPr>
      <t>Negocios Nivel</t>
    </r>
  </si>
  <si>
    <r>
      <rPr>
        <sz val="7.5"/>
        <rFont val="Arial MT"/>
        <family val="2"/>
      </rPr>
      <t>Francés para negocios Nivel 2</t>
    </r>
  </si>
  <si>
    <r>
      <rPr>
        <sz val="7.5"/>
        <rFont val="Arial Black"/>
        <family val="2"/>
      </rPr>
      <t>AC26</t>
    </r>
  </si>
  <si>
    <r>
      <rPr>
        <sz val="7.5"/>
        <rFont val="Arial MT"/>
        <family val="2"/>
      </rPr>
      <t>Portugués para Negocios Nivel I</t>
    </r>
  </si>
  <si>
    <r>
      <rPr>
        <sz val="7.5"/>
        <rFont val="Arial Black"/>
        <family val="2"/>
      </rPr>
      <t>AC27</t>
    </r>
  </si>
  <si>
    <r>
      <rPr>
        <sz val="7.5"/>
        <rFont val="Arial MT"/>
        <family val="2"/>
      </rPr>
      <t xml:space="preserve">Portugués para Negocios
</t>
    </r>
    <r>
      <rPr>
        <sz val="7.5"/>
        <rFont val="Arial MT"/>
        <family val="2"/>
      </rPr>
      <t>Nivel II</t>
    </r>
  </si>
  <si>
    <r>
      <rPr>
        <sz val="7.5"/>
        <rFont val="Arial MT"/>
        <family val="2"/>
      </rPr>
      <t xml:space="preserve">Portugués para
</t>
    </r>
    <r>
      <rPr>
        <sz val="7.5"/>
        <rFont val="Arial MT"/>
        <family val="2"/>
      </rPr>
      <t>Negocios Nivel I</t>
    </r>
  </si>
  <si>
    <r>
      <rPr>
        <sz val="7.5"/>
        <rFont val="Arial MT"/>
        <family val="2"/>
      </rPr>
      <t>Portugués para Negocios Nivel II</t>
    </r>
  </si>
  <si>
    <r>
      <rPr>
        <sz val="7.5"/>
        <rFont val="Arial Black"/>
        <family val="2"/>
      </rPr>
      <t>AC29</t>
    </r>
  </si>
  <si>
    <r>
      <rPr>
        <sz val="7.5"/>
        <rFont val="Arial MT"/>
        <family val="2"/>
      </rPr>
      <t>Operador de informática para Administración y Gestión</t>
    </r>
  </si>
  <si>
    <r>
      <rPr>
        <sz val="7.5"/>
        <rFont val="Arial MT"/>
        <family val="2"/>
      </rPr>
      <t>Primaria o EGB Terminado</t>
    </r>
  </si>
  <si>
    <r>
      <rPr>
        <sz val="7.5"/>
        <rFont val="Arial MT"/>
        <family val="2"/>
      </rPr>
      <t xml:space="preserve">Relaciones laborales y orientación
</t>
    </r>
    <r>
      <rPr>
        <sz val="7.5"/>
        <rFont val="Arial MT"/>
        <family val="2"/>
      </rPr>
      <t>profesional</t>
    </r>
  </si>
  <si>
    <r>
      <rPr>
        <b/>
        <sz val="5.5"/>
        <rFont val="Calibri"/>
        <family val="1"/>
      </rPr>
      <t>IM01</t>
    </r>
  </si>
  <si>
    <r>
      <rPr>
        <sz val="5.5"/>
        <rFont val="Calibri"/>
        <family val="1"/>
      </rPr>
      <t>Operador de Informática de Oficina</t>
    </r>
  </si>
  <si>
    <r>
      <rPr>
        <sz val="7.5"/>
        <rFont val="Arial MT"/>
        <family val="2"/>
      </rPr>
      <t>Sistemas Informáticos</t>
    </r>
  </si>
  <si>
    <r>
      <rPr>
        <b/>
        <sz val="5.5"/>
        <rFont val="Calibri"/>
        <family val="1"/>
      </rPr>
      <t>IM12</t>
    </r>
  </si>
  <si>
    <r>
      <rPr>
        <sz val="5.5"/>
        <rFont val="Arial MT"/>
        <family val="2"/>
      </rPr>
      <t xml:space="preserve">Operador de PC Bajo
</t>
    </r>
    <r>
      <rPr>
        <sz val="5.5"/>
        <rFont val="Arial MT"/>
        <family val="2"/>
      </rPr>
      <t>Entorno Gráfico Nivel 1</t>
    </r>
  </si>
  <si>
    <r>
      <rPr>
        <sz val="7.5"/>
        <rFont val="Arial MT"/>
        <family val="2"/>
      </rPr>
      <t>Herramientas de Indagación</t>
    </r>
  </si>
  <si>
    <r>
      <rPr>
        <b/>
        <sz val="5.5"/>
        <rFont val="Calibri"/>
        <family val="1"/>
      </rPr>
      <t>IM13</t>
    </r>
  </si>
  <si>
    <r>
      <rPr>
        <sz val="5.5"/>
        <rFont val="Arial MT"/>
        <family val="2"/>
      </rPr>
      <t xml:space="preserve">Operador de PC Bajo Entorno
</t>
    </r>
    <r>
      <rPr>
        <sz val="5.5"/>
        <rFont val="Arial MT"/>
        <family val="2"/>
      </rPr>
      <t>Gráfico Nivel 2</t>
    </r>
  </si>
  <si>
    <r>
      <rPr>
        <sz val="7.5"/>
        <rFont val="Arial MT"/>
        <family val="2"/>
      </rPr>
      <t>Procesamiento de Datos</t>
    </r>
  </si>
  <si>
    <r>
      <rPr>
        <sz val="7.5"/>
        <rFont val="Arial MT"/>
        <family val="2"/>
      </rPr>
      <t xml:space="preserve">Administración y Gestión de
</t>
    </r>
    <r>
      <rPr>
        <sz val="7.5"/>
        <rFont val="Arial MT"/>
        <family val="2"/>
      </rPr>
      <t>Documentos</t>
    </r>
  </si>
  <si>
    <r>
      <rPr>
        <sz val="7.5"/>
        <rFont val="Arial Black"/>
        <family val="2"/>
      </rPr>
      <t>AC30</t>
    </r>
  </si>
  <si>
    <r>
      <rPr>
        <sz val="7.5"/>
        <rFont val="Arial MT"/>
        <family val="2"/>
      </rPr>
      <t>Vendedor</t>
    </r>
  </si>
  <si>
    <r>
      <rPr>
        <b/>
        <sz val="5.5"/>
        <rFont val="Calibri"/>
        <family val="1"/>
      </rPr>
      <t>AC09</t>
    </r>
  </si>
  <si>
    <r>
      <rPr>
        <sz val="5.5"/>
        <rFont val="Arial MT"/>
        <family val="2"/>
      </rPr>
      <t>Capacitación en Ventas</t>
    </r>
  </si>
  <si>
    <r>
      <rPr>
        <sz val="7.5"/>
        <rFont val="Arial MT"/>
        <family val="2"/>
      </rPr>
      <t xml:space="preserve">Organización previa de tareas y
</t>
    </r>
    <r>
      <rPr>
        <sz val="7.5"/>
        <rFont val="Arial MT"/>
        <family val="2"/>
      </rPr>
      <t>acciones de preventa</t>
    </r>
  </si>
  <si>
    <r>
      <rPr>
        <sz val="7.5"/>
        <rFont val="Arial MT"/>
        <family val="2"/>
      </rPr>
      <t>Atención al público</t>
    </r>
  </si>
  <si>
    <r>
      <rPr>
        <sz val="7.5"/>
        <rFont val="Arial MT"/>
        <family val="2"/>
      </rPr>
      <t>Ejecución de ventas</t>
    </r>
  </si>
  <si>
    <r>
      <rPr>
        <sz val="7.5"/>
        <rFont val="Arial MT"/>
        <family val="2"/>
      </rPr>
      <t>Herramientas para la venta digital</t>
    </r>
  </si>
  <si>
    <r>
      <rPr>
        <sz val="7.5"/>
        <rFont val="Arial Black"/>
        <family val="2"/>
      </rPr>
      <t>AC31</t>
    </r>
  </si>
  <si>
    <r>
      <rPr>
        <sz val="7.5"/>
        <rFont val="Arial MT"/>
        <family val="2"/>
      </rPr>
      <t>Operador de Herramientas de Marketing y Venta Digital</t>
    </r>
  </si>
  <si>
    <r>
      <rPr>
        <sz val="7.5"/>
        <rFont val="Arial MT"/>
        <family val="2"/>
      </rPr>
      <t>Educacion Primaria Aprobada</t>
    </r>
  </si>
  <si>
    <r>
      <rPr>
        <sz val="7.5"/>
        <rFont val="Arial Black"/>
        <family val="2"/>
      </rPr>
      <t>AC32</t>
    </r>
  </si>
  <si>
    <r>
      <rPr>
        <sz val="7.5"/>
        <rFont val="Arial MT"/>
        <family val="2"/>
      </rPr>
      <t>Administrativo</t>
    </r>
  </si>
  <si>
    <r>
      <rPr>
        <b/>
        <sz val="5.5"/>
        <rFont val="Calibri"/>
        <family val="1"/>
      </rPr>
      <t>AC01</t>
    </r>
  </si>
  <si>
    <r>
      <rPr>
        <sz val="5.5"/>
        <rFont val="Arial MT"/>
        <family val="2"/>
      </rPr>
      <t>Auxiliar Administrativo</t>
    </r>
  </si>
  <si>
    <r>
      <rPr>
        <b/>
        <sz val="5.5"/>
        <rFont val="Calibri"/>
        <family val="1"/>
      </rPr>
      <t>AC15</t>
    </r>
  </si>
  <si>
    <r>
      <rPr>
        <sz val="5.5"/>
        <rFont val="Arial MT"/>
        <family val="2"/>
      </rPr>
      <t xml:space="preserve">Redacción Administrativa y
</t>
    </r>
    <r>
      <rPr>
        <sz val="5.5"/>
        <rFont val="Arial MT"/>
        <family val="2"/>
      </rPr>
      <t>Comercial</t>
    </r>
  </si>
  <si>
    <r>
      <rPr>
        <sz val="7.5"/>
        <rFont val="Arial MT"/>
        <family val="2"/>
      </rPr>
      <t xml:space="preserve">Procesamiento de datos
</t>
    </r>
    <r>
      <rPr>
        <sz val="7.5"/>
        <rFont val="Arial MT"/>
        <family val="2"/>
      </rPr>
      <t>administrativos</t>
    </r>
  </si>
  <si>
    <r>
      <rPr>
        <sz val="7.5"/>
        <rFont val="Arial MT"/>
        <family val="2"/>
      </rPr>
      <t xml:space="preserve">Administración y gestión de
</t>
    </r>
    <r>
      <rPr>
        <sz val="7.5"/>
        <rFont val="Arial MT"/>
        <family val="2"/>
      </rPr>
      <t>documentos para la administración</t>
    </r>
  </si>
  <si>
    <r>
      <rPr>
        <sz val="7.5"/>
        <rFont val="Arial MT"/>
        <family val="2"/>
      </rPr>
      <t>Gestión de Oficina</t>
    </r>
  </si>
  <si>
    <r>
      <rPr>
        <sz val="7.5"/>
        <rFont val="Arial Black"/>
        <family val="2"/>
      </rPr>
      <t>AC33</t>
    </r>
  </si>
  <si>
    <r>
      <rPr>
        <sz val="7.5"/>
        <rFont val="Arial MT"/>
        <family val="2"/>
      </rPr>
      <t>Auxiliar Contable</t>
    </r>
  </si>
  <si>
    <r>
      <rPr>
        <sz val="7.5"/>
        <rFont val="Arial MT"/>
        <family val="2"/>
      </rPr>
      <t>Secundaria Completa</t>
    </r>
  </si>
  <si>
    <r>
      <rPr>
        <b/>
        <sz val="5.5"/>
        <rFont val="Calibri"/>
        <family val="1"/>
      </rPr>
      <t>AC02</t>
    </r>
  </si>
  <si>
    <r>
      <rPr>
        <sz val="5.5"/>
        <rFont val="Arial MT"/>
        <family val="2"/>
      </rPr>
      <t>Auxiliar Contable</t>
    </r>
  </si>
  <si>
    <r>
      <rPr>
        <sz val="7.5"/>
        <rFont val="Arial MT"/>
        <family val="2"/>
      </rPr>
      <t>Registraciones Contables</t>
    </r>
  </si>
  <si>
    <r>
      <rPr>
        <b/>
        <sz val="5.5"/>
        <rFont val="Calibri"/>
        <family val="1"/>
      </rPr>
      <t>AC14</t>
    </r>
  </si>
  <si>
    <r>
      <rPr>
        <sz val="5.5"/>
        <rFont val="Arial MT"/>
        <family val="2"/>
      </rPr>
      <t>Práctico Contable</t>
    </r>
  </si>
  <si>
    <r>
      <rPr>
        <sz val="7.5"/>
        <rFont val="Arial MT"/>
        <family val="2"/>
      </rPr>
      <t xml:space="preserve">Procedimientos de control
</t>
    </r>
    <r>
      <rPr>
        <sz val="7.5"/>
        <rFont val="Arial MT"/>
        <family val="2"/>
      </rPr>
      <t>administrativos contables</t>
    </r>
  </si>
  <si>
    <r>
      <rPr>
        <sz val="7.5"/>
        <rFont val="Arial MT"/>
        <family val="2"/>
      </rPr>
      <t xml:space="preserve">Presentación de estados contables e
</t>
    </r>
    <r>
      <rPr>
        <sz val="7.5"/>
        <rFont val="Arial MT"/>
        <family val="2"/>
      </rPr>
      <t>índices de gestión</t>
    </r>
  </si>
  <si>
    <r>
      <rPr>
        <sz val="7.5"/>
        <rFont val="Arial Black"/>
        <family val="2"/>
      </rPr>
      <t>AC34</t>
    </r>
  </si>
  <si>
    <r>
      <rPr>
        <b/>
        <sz val="5.5"/>
        <rFont val="Calibri"/>
        <family val="1"/>
      </rPr>
      <t>AC12</t>
    </r>
  </si>
  <si>
    <r>
      <rPr>
        <sz val="5.5"/>
        <rFont val="Arial MT"/>
        <family val="2"/>
      </rPr>
      <t>Liquidación Sueldos y Jornales</t>
    </r>
  </si>
  <si>
    <r>
      <rPr>
        <sz val="7.5"/>
        <rFont val="Arial MT"/>
        <family val="2"/>
      </rPr>
      <t>Tareas previas a la Liquidación</t>
    </r>
  </si>
  <si>
    <r>
      <rPr>
        <sz val="7.5"/>
        <rFont val="Arial MT"/>
        <family val="2"/>
      </rPr>
      <t>Liquidador de Sueldos</t>
    </r>
  </si>
  <si>
    <r>
      <rPr>
        <sz val="7.5"/>
        <rFont val="Arial MT"/>
        <family val="2"/>
      </rPr>
      <t xml:space="preserve">Liquidaciones Ordinarias y
</t>
    </r>
    <r>
      <rPr>
        <sz val="7.5"/>
        <rFont val="Arial MT"/>
        <family val="2"/>
      </rPr>
      <t>Extraordinarias</t>
    </r>
  </si>
  <si>
    <r>
      <rPr>
        <sz val="7.5"/>
        <rFont val="Arial MT"/>
        <family val="2"/>
      </rPr>
      <t>Procedimientos de presentación legal</t>
    </r>
  </si>
  <si>
    <r>
      <rPr>
        <sz val="7.5"/>
        <rFont val="Arial Black"/>
        <family val="2"/>
      </rPr>
      <t>AC35</t>
    </r>
  </si>
  <si>
    <r>
      <rPr>
        <sz val="7.5"/>
        <rFont val="Arial MT"/>
        <family val="2"/>
      </rPr>
      <t>Gestión de Emprendimientos Productivos</t>
    </r>
  </si>
  <si>
    <r>
      <rPr>
        <sz val="5.5"/>
        <rFont val="Arial MT"/>
        <family val="2"/>
      </rPr>
      <t>Certificación de Formación Profesional inicial de Nivel II</t>
    </r>
  </si>
  <si>
    <r>
      <rPr>
        <sz val="7.5"/>
        <rFont val="Arial MT"/>
        <family val="2"/>
      </rPr>
      <t xml:space="preserve">Planificación, cálculos y formulación
</t>
    </r>
    <r>
      <rPr>
        <sz val="7.5"/>
        <rFont val="Arial MT"/>
        <family val="2"/>
      </rPr>
      <t>del proyecto.</t>
    </r>
  </si>
  <si>
    <r>
      <rPr>
        <b/>
        <sz val="5.5"/>
        <rFont val="Calibri"/>
        <family val="1"/>
      </rPr>
      <t>AC03</t>
    </r>
  </si>
  <si>
    <r>
      <rPr>
        <sz val="5.5"/>
        <rFont val="Arial MT"/>
        <family val="2"/>
      </rPr>
      <t>Administración Contable de Pymes</t>
    </r>
  </si>
  <si>
    <r>
      <rPr>
        <sz val="7.5"/>
        <rFont val="Arial MT"/>
        <family val="2"/>
      </rPr>
      <t xml:space="preserve">Administración, gestión y
</t>
    </r>
    <r>
      <rPr>
        <sz val="7.5"/>
        <rFont val="Arial MT"/>
        <family val="2"/>
      </rPr>
      <t>funcionamiento del emprendimiento.</t>
    </r>
  </si>
  <si>
    <r>
      <rPr>
        <sz val="5.5"/>
        <rFont val="Calibri"/>
        <family val="1"/>
      </rPr>
      <t>AC04</t>
    </r>
  </si>
  <si>
    <r>
      <rPr>
        <sz val="5.5"/>
        <rFont val="Arial MT"/>
        <family val="2"/>
      </rPr>
      <t>Administración de Microempresas</t>
    </r>
  </si>
  <si>
    <r>
      <rPr>
        <sz val="7.5"/>
        <rFont val="Arial MT"/>
        <family val="2"/>
      </rPr>
      <t>Evaluación, desarrollo y comunicación de la experiencia</t>
    </r>
  </si>
  <si>
    <r>
      <rPr>
        <sz val="5.5"/>
        <rFont val="Calibri"/>
        <family val="1"/>
      </rPr>
      <t>AC20</t>
    </r>
  </si>
  <si>
    <r>
      <rPr>
        <sz val="5.5"/>
        <rFont val="Arial MT"/>
        <family val="2"/>
      </rPr>
      <t xml:space="preserve">Gerenciamiento de Empresas Unipersonales y Sociedades de
</t>
    </r>
    <r>
      <rPr>
        <sz val="5.5"/>
        <rFont val="Arial MT"/>
        <family val="2"/>
      </rPr>
      <t>Hecho</t>
    </r>
  </si>
  <si>
    <t>AP - Actividades Pesqueras</t>
  </si>
  <si>
    <r>
      <rPr>
        <sz val="7.5"/>
        <rFont val="Arial Black"/>
        <family val="2"/>
      </rPr>
      <t>AP01</t>
    </r>
  </si>
  <si>
    <r>
      <rPr>
        <sz val="7.5"/>
        <rFont val="Arial MT"/>
        <family val="2"/>
      </rPr>
      <t>Filetería</t>
    </r>
  </si>
  <si>
    <r>
      <rPr>
        <sz val="7.5"/>
        <rFont val="Arial MT"/>
        <family val="2"/>
      </rPr>
      <t>Filetero</t>
    </r>
  </si>
  <si>
    <r>
      <rPr>
        <sz val="7.5"/>
        <rFont val="Arial Black"/>
        <family val="2"/>
      </rPr>
      <t>AP02</t>
    </r>
  </si>
  <si>
    <r>
      <rPr>
        <sz val="7.5"/>
        <rFont val="Arial MT"/>
        <family val="2"/>
      </rPr>
      <t>Procesamiento de Pescado</t>
    </r>
  </si>
  <si>
    <r>
      <rPr>
        <sz val="7.5"/>
        <rFont val="Arial MT"/>
        <family val="2"/>
      </rPr>
      <t>Práctico en Procesamiento de Pescado</t>
    </r>
  </si>
  <si>
    <r>
      <rPr>
        <sz val="7.5"/>
        <rFont val="Arial Black"/>
        <family val="2"/>
      </rPr>
      <t>AP03</t>
    </r>
  </si>
  <si>
    <r>
      <rPr>
        <sz val="7.5"/>
        <rFont val="Arial MT"/>
        <family val="2"/>
      </rPr>
      <t>Control de Manufactura de Pescado</t>
    </r>
  </si>
  <si>
    <r>
      <rPr>
        <sz val="7.5"/>
        <rFont val="Arial MT"/>
        <family val="2"/>
      </rPr>
      <t>Práctico en Control de Manufactura de Pescado</t>
    </r>
  </si>
  <si>
    <r>
      <rPr>
        <sz val="7.5"/>
        <rFont val="Arial Black"/>
        <family val="2"/>
      </rPr>
      <t>AP04</t>
    </r>
  </si>
  <si>
    <r>
      <rPr>
        <sz val="7.5"/>
        <rFont val="Arial MT"/>
        <family val="2"/>
      </rPr>
      <t>Inglés para el Ámbito Naval Nivel I</t>
    </r>
  </si>
  <si>
    <r>
      <rPr>
        <sz val="7.5"/>
        <rFont val="Arial MT"/>
        <family val="2"/>
      </rPr>
      <t>Inglés para el Ámbito Naval  Nivel I</t>
    </r>
  </si>
  <si>
    <r>
      <rPr>
        <sz val="7.5"/>
        <rFont val="Arial Black"/>
        <family val="2"/>
      </rPr>
      <t>AP05</t>
    </r>
  </si>
  <si>
    <r>
      <rPr>
        <sz val="7.5"/>
        <rFont val="Arial MT"/>
        <family val="2"/>
      </rPr>
      <t>Inglés para el Ámbito Naval Nivel II</t>
    </r>
  </si>
  <si>
    <r>
      <rPr>
        <sz val="7.5"/>
        <rFont val="Arial MT"/>
        <family val="2"/>
      </rPr>
      <t xml:space="preserve">Inglés para el Ámbito Naval
</t>
    </r>
    <r>
      <rPr>
        <sz val="7.5"/>
        <rFont val="Arial MT"/>
        <family val="2"/>
      </rPr>
      <t>Nivel I</t>
    </r>
  </si>
  <si>
    <r>
      <rPr>
        <sz val="7.5"/>
        <rFont val="Arial MT"/>
        <family val="2"/>
      </rPr>
      <t>Inglés para el Ámbito Naval  Nivel II</t>
    </r>
  </si>
  <si>
    <r>
      <rPr>
        <sz val="7.5"/>
        <rFont val="Arial Black"/>
        <family val="2"/>
      </rPr>
      <t>AP06</t>
    </r>
  </si>
  <si>
    <r>
      <rPr>
        <sz val="7.5"/>
        <rFont val="Arial MT"/>
        <family val="2"/>
      </rPr>
      <t>Portugués Para el Ambito naval Nivel I</t>
    </r>
  </si>
  <si>
    <r>
      <rPr>
        <sz val="7.5"/>
        <rFont val="Arial Black"/>
        <family val="2"/>
      </rPr>
      <t>AP07</t>
    </r>
  </si>
  <si>
    <r>
      <rPr>
        <sz val="7.5"/>
        <rFont val="Arial MT"/>
        <family val="2"/>
      </rPr>
      <t xml:space="preserve">Portugués Para el Ambito
</t>
    </r>
    <r>
      <rPr>
        <sz val="7.5"/>
        <rFont val="Arial MT"/>
        <family val="2"/>
      </rPr>
      <t>naval Nivel II</t>
    </r>
  </si>
  <si>
    <r>
      <rPr>
        <sz val="7.5"/>
        <rFont val="Arial MT"/>
        <family val="2"/>
      </rPr>
      <t xml:space="preserve">Portugués Para
</t>
    </r>
    <r>
      <rPr>
        <sz val="7.5"/>
        <rFont val="Arial MT"/>
        <family val="2"/>
      </rPr>
      <t>el Ambito naval</t>
    </r>
  </si>
  <si>
    <r>
      <rPr>
        <sz val="7.5"/>
        <rFont val="Arial MT"/>
        <family val="2"/>
      </rPr>
      <t xml:space="preserve">Portugués Para el Ambito naval Nivel
</t>
    </r>
    <r>
      <rPr>
        <sz val="7.5"/>
        <rFont val="Arial MT"/>
        <family val="2"/>
      </rPr>
      <t>II</t>
    </r>
  </si>
  <si>
    <r>
      <rPr>
        <sz val="7.5"/>
        <rFont val="Arial Black"/>
        <family val="2"/>
      </rPr>
      <t>AP08</t>
    </r>
  </si>
  <si>
    <r>
      <rPr>
        <sz val="7.5"/>
        <rFont val="Arial MT"/>
        <family val="2"/>
      </rPr>
      <t>Electricista Naval</t>
    </r>
  </si>
  <si>
    <r>
      <rPr>
        <sz val="7.5"/>
        <rFont val="Arial MT"/>
        <family val="2"/>
      </rPr>
      <t xml:space="preserve">Contextualizacion del campo profesional en
</t>
    </r>
    <r>
      <rPr>
        <sz val="7.5"/>
        <rFont val="Arial MT"/>
        <family val="2"/>
      </rPr>
      <t>la industria naval</t>
    </r>
  </si>
  <si>
    <r>
      <rPr>
        <sz val="7.5"/>
        <rFont val="Arial MT"/>
        <family val="2"/>
      </rPr>
      <t>Electricidad Básica</t>
    </r>
  </si>
  <si>
    <r>
      <rPr>
        <sz val="7.5"/>
        <rFont val="Arial MT"/>
        <family val="2"/>
      </rPr>
      <t>Mediciones Electricas</t>
    </r>
  </si>
  <si>
    <r>
      <rPr>
        <sz val="7.5"/>
        <rFont val="Arial MT"/>
        <family val="2"/>
      </rPr>
      <t>Electricidad Naval</t>
    </r>
  </si>
  <si>
    <r>
      <rPr>
        <sz val="7.5"/>
        <rFont val="Arial MT"/>
        <family val="2"/>
      </rPr>
      <t>Prácticas profesionalizantes</t>
    </r>
  </si>
  <si>
    <r>
      <rPr>
        <sz val="7.5"/>
        <rFont val="Arial Black"/>
        <family val="2"/>
      </rPr>
      <t>AP09</t>
    </r>
  </si>
  <si>
    <r>
      <rPr>
        <sz val="7.5"/>
        <rFont val="Arial MT"/>
        <family val="2"/>
      </rPr>
      <t>Carpintero Naval</t>
    </r>
  </si>
  <si>
    <r>
      <rPr>
        <sz val="7.5"/>
        <rFont val="Arial MT"/>
        <family val="2"/>
      </rPr>
      <t xml:space="preserve">Contextualizacion del campo
</t>
    </r>
    <r>
      <rPr>
        <sz val="7.5"/>
        <rFont val="Arial MT"/>
        <family val="2"/>
      </rPr>
      <t>profesional en la industria naval</t>
    </r>
  </si>
  <si>
    <r>
      <rPr>
        <sz val="7.5"/>
        <rFont val="Arial MT"/>
        <family val="2"/>
      </rPr>
      <t>Metrologia y Representacion grafica</t>
    </r>
  </si>
  <si>
    <r>
      <rPr>
        <sz val="7.5"/>
        <rFont val="Arial MT"/>
        <family val="2"/>
      </rPr>
      <t>Materiales</t>
    </r>
  </si>
  <si>
    <r>
      <rPr>
        <sz val="7.5"/>
        <rFont val="Arial MT"/>
        <family val="2"/>
      </rPr>
      <t>Carpinteria Naval</t>
    </r>
  </si>
  <si>
    <r>
      <rPr>
        <sz val="7.5"/>
        <rFont val="Arial Black"/>
        <family val="2"/>
      </rPr>
      <t>AP10</t>
    </r>
  </si>
  <si>
    <r>
      <rPr>
        <sz val="7.5"/>
        <rFont val="Arial MT"/>
        <family val="2"/>
      </rPr>
      <t>Francés para el Ámbito Naval Nivel 1</t>
    </r>
  </si>
  <si>
    <r>
      <rPr>
        <sz val="7.5"/>
        <rFont val="Arial Black"/>
        <family val="2"/>
      </rPr>
      <t>AP11</t>
    </r>
  </si>
  <si>
    <r>
      <rPr>
        <sz val="7.5"/>
        <rFont val="Arial MT"/>
        <family val="2"/>
      </rPr>
      <t>Francés para el Ámbito Naval Nivel 2</t>
    </r>
  </si>
  <si>
    <r>
      <rPr>
        <sz val="7.5"/>
        <rFont val="Arial MT"/>
        <family val="2"/>
      </rPr>
      <t xml:space="preserve">Francés para el Ámbito Naval Nivel
</t>
    </r>
    <r>
      <rPr>
        <sz val="7.5"/>
        <rFont val="Arial MT"/>
        <family val="2"/>
      </rPr>
      <t>2</t>
    </r>
  </si>
  <si>
    <r>
      <rPr>
        <sz val="7.5"/>
        <rFont val="Arial Black"/>
        <family val="2"/>
      </rPr>
      <t>AP12</t>
    </r>
  </si>
  <si>
    <r>
      <rPr>
        <sz val="7.5"/>
        <rFont val="Arial MT"/>
        <family val="2"/>
      </rPr>
      <t>Especialista en estructuras Navales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</si>
  <si>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en la industria naval</t>
    </r>
  </si>
  <si>
    <r>
      <rPr>
        <sz val="7.5"/>
        <rFont val="Arial MT"/>
        <family val="2"/>
      </rPr>
      <t>Metrología y representación gráfica</t>
    </r>
  </si>
  <si>
    <r>
      <rPr>
        <sz val="7.5"/>
        <rFont val="Arial MT"/>
        <family val="2"/>
      </rPr>
      <t>Soldadura naval</t>
    </r>
  </si>
  <si>
    <r>
      <rPr>
        <sz val="7.5"/>
        <rFont val="Arial MT"/>
        <family val="2"/>
      </rPr>
      <t>Prácticas  profesionalizantes</t>
    </r>
  </si>
  <si>
    <r>
      <rPr>
        <sz val="7.5"/>
        <rFont val="Arial Black"/>
        <family val="2"/>
      </rPr>
      <t>IA -  Industria Alimentaria</t>
    </r>
  </si>
  <si>
    <r>
      <rPr>
        <sz val="7.5"/>
        <rFont val="Arial Black"/>
        <family val="2"/>
      </rPr>
      <t>IA01</t>
    </r>
  </si>
  <si>
    <r>
      <rPr>
        <sz val="7.5"/>
        <rFont val="Arial MT"/>
        <family val="2"/>
      </rPr>
      <t>Manipulador de Alimentos</t>
    </r>
  </si>
  <si>
    <r>
      <rPr>
        <sz val="7.5"/>
        <rFont val="Arial Black"/>
        <family val="2"/>
      </rPr>
      <t>IA02</t>
    </r>
  </si>
  <si>
    <r>
      <rPr>
        <sz val="7.5"/>
        <rFont val="Arial MT"/>
        <family val="2"/>
      </rPr>
      <t>Elaboración de Alfajores Regionales</t>
    </r>
  </si>
  <si>
    <r>
      <rPr>
        <sz val="7.5"/>
        <rFont val="Arial MT"/>
        <family val="2"/>
      </rPr>
      <t>Elaborador de Alfajores Regionales</t>
    </r>
  </si>
  <si>
    <r>
      <rPr>
        <sz val="7.5"/>
        <rFont val="Arial Black"/>
        <family val="2"/>
      </rPr>
      <t>IA03</t>
    </r>
  </si>
  <si>
    <r>
      <rPr>
        <sz val="7.5"/>
        <rFont val="Arial MT"/>
        <family val="2"/>
      </rPr>
      <t>Conservación de Alimentos</t>
    </r>
  </si>
  <si>
    <r>
      <rPr>
        <sz val="7.5"/>
        <rFont val="Arial MT"/>
        <family val="2"/>
      </rPr>
      <t>Práctico en Conservación de Alimentos</t>
    </r>
  </si>
  <si>
    <r>
      <rPr>
        <sz val="7.5"/>
        <rFont val="Arial Black"/>
        <family val="2"/>
      </rPr>
      <t>IA04</t>
    </r>
  </si>
  <si>
    <r>
      <rPr>
        <sz val="7.5"/>
        <rFont val="Arial MT"/>
        <family val="2"/>
      </rPr>
      <t xml:space="preserve">Elaboración de Alimentos
</t>
    </r>
    <r>
      <rPr>
        <sz val="7.5"/>
        <rFont val="Arial MT"/>
        <family val="2"/>
      </rPr>
      <t>a Base de Productos de Soja</t>
    </r>
  </si>
  <si>
    <r>
      <rPr>
        <sz val="7.5"/>
        <rFont val="Arial MT"/>
        <family val="2"/>
      </rPr>
      <t>Elaborador de Alimentos a Base de Productos de Soja</t>
    </r>
  </si>
  <si>
    <r>
      <rPr>
        <sz val="7.5"/>
        <rFont val="Arial Black"/>
        <family val="2"/>
      </rPr>
      <t>IA08</t>
    </r>
  </si>
  <si>
    <r>
      <rPr>
        <sz val="7.5"/>
        <rFont val="Arial MT"/>
        <family val="2"/>
      </rPr>
      <t>Elaborador de Quesos</t>
    </r>
  </si>
  <si>
    <r>
      <rPr>
        <sz val="7.5"/>
        <rFont val="Arial MT"/>
        <family val="2"/>
      </rPr>
      <t xml:space="preserve">Relaciones laborales y Orientación
</t>
    </r>
    <r>
      <rPr>
        <sz val="7.5"/>
        <rFont val="Arial MT"/>
        <family val="2"/>
      </rPr>
      <t>profesional</t>
    </r>
  </si>
  <si>
    <r>
      <rPr>
        <b/>
        <sz val="5.5"/>
        <rFont val="Calibri"/>
        <family val="1"/>
      </rPr>
      <t>IA05</t>
    </r>
  </si>
  <si>
    <r>
      <rPr>
        <sz val="5.5"/>
        <rFont val="Arial MT"/>
        <family val="2"/>
      </rPr>
      <t>Elaboración de Queso Artesanal</t>
    </r>
  </si>
  <si>
    <r>
      <rPr>
        <sz val="7.5"/>
        <rFont val="Arial MT"/>
        <family val="2"/>
      </rPr>
      <t>Buenas Prácticas de Manufactura en la elaboración de productos lácteos</t>
    </r>
  </si>
  <si>
    <r>
      <rPr>
        <sz val="7.5"/>
        <rFont val="Arial MT"/>
        <family val="2"/>
      </rPr>
      <t>Tecnología de la Leche</t>
    </r>
  </si>
  <si>
    <r>
      <rPr>
        <sz val="7.5"/>
        <rFont val="Arial MT"/>
        <family val="2"/>
      </rPr>
      <t xml:space="preserve">Buenas Prácticas Laborales y de Gestión Ambiental en la elaboración de
</t>
    </r>
    <r>
      <rPr>
        <sz val="7.5"/>
        <rFont val="Arial MT"/>
        <family val="2"/>
      </rPr>
      <t>productos lacteos</t>
    </r>
  </si>
  <si>
    <r>
      <rPr>
        <sz val="7.5"/>
        <rFont val="Arial MT"/>
        <family val="2"/>
      </rPr>
      <t>Elaboración de Quesos</t>
    </r>
  </si>
  <si>
    <r>
      <rPr>
        <sz val="7.5"/>
        <rFont val="Arial MT"/>
        <family val="2"/>
      </rPr>
      <t xml:space="preserve">Procesos industriales de la elaboración
</t>
    </r>
    <r>
      <rPr>
        <sz val="7.5"/>
        <rFont val="Arial MT"/>
        <family val="2"/>
      </rPr>
      <t>de quesos</t>
    </r>
  </si>
  <si>
    <r>
      <rPr>
        <sz val="7.5"/>
        <rFont val="Arial Black"/>
        <family val="2"/>
      </rPr>
      <t>IA09</t>
    </r>
  </si>
  <si>
    <r>
      <rPr>
        <sz val="7.5"/>
        <rFont val="Arial MT"/>
        <family val="2"/>
      </rPr>
      <t>Elaborador de Productos Helados</t>
    </r>
  </si>
  <si>
    <r>
      <rPr>
        <sz val="7.5"/>
        <rFont val="Arial MT"/>
        <family val="2"/>
      </rPr>
      <t xml:space="preserve">Buenas Prácticas de Manufactura en
</t>
    </r>
    <r>
      <rPr>
        <sz val="7.5"/>
        <rFont val="Arial MT"/>
        <family val="2"/>
      </rPr>
      <t>la elaboración de productos lácteos</t>
    </r>
  </si>
  <si>
    <r>
      <rPr>
        <sz val="7.5"/>
        <rFont val="Arial MT"/>
        <family val="2"/>
      </rPr>
      <t xml:space="preserve">Generación de bases y balance de fórmulas para productos helados
</t>
    </r>
    <r>
      <rPr>
        <sz val="7.5"/>
        <rFont val="Arial MT"/>
        <family val="2"/>
      </rPr>
      <t>artesanales</t>
    </r>
  </si>
  <si>
    <r>
      <rPr>
        <sz val="7.5"/>
        <rFont val="Arial MT"/>
        <family val="2"/>
      </rPr>
      <t>Elaboración de Helados Artesanales</t>
    </r>
  </si>
  <si>
    <r>
      <rPr>
        <sz val="7.5"/>
        <rFont val="Arial MT"/>
        <family val="2"/>
      </rPr>
      <t>Repostería Helada</t>
    </r>
  </si>
  <si>
    <r>
      <rPr>
        <sz val="7.5"/>
        <rFont val="Arial Black"/>
        <family val="2"/>
      </rPr>
      <t>IA10</t>
    </r>
  </si>
  <si>
    <r>
      <rPr>
        <sz val="7.5"/>
        <rFont val="Arial MT"/>
        <family val="2"/>
      </rPr>
      <t>Fideero</t>
    </r>
  </si>
  <si>
    <r>
      <rPr>
        <b/>
        <sz val="5.5"/>
        <rFont val="Calibri"/>
        <family val="1"/>
      </rPr>
      <t>GH14</t>
    </r>
  </si>
  <si>
    <r>
      <rPr>
        <sz val="5.5"/>
        <rFont val="Arial MT"/>
        <family val="2"/>
      </rPr>
      <t>Fideero</t>
    </r>
  </si>
  <si>
    <r>
      <rPr>
        <sz val="7.5"/>
        <rFont val="Arial Black"/>
        <family val="2"/>
      </rPr>
      <t>IA11</t>
    </r>
  </si>
  <si>
    <r>
      <rPr>
        <sz val="7.5"/>
        <rFont val="Arial MT"/>
        <family val="2"/>
      </rPr>
      <t>Operadora/or en Elaboración de Conservas Cárnicas, Chacinados y Salazones</t>
    </r>
  </si>
  <si>
    <r>
      <rPr>
        <b/>
        <sz val="5.5"/>
        <rFont val="Calibri"/>
        <family val="1"/>
      </rPr>
      <t>IA06</t>
    </r>
  </si>
  <si>
    <r>
      <rPr>
        <sz val="5.5"/>
        <rFont val="Arial MT"/>
        <family val="2"/>
      </rPr>
      <t>Elaboración y Conservación de Carnes y Embutidos</t>
    </r>
  </si>
  <si>
    <r>
      <rPr>
        <sz val="7.5"/>
        <rFont val="Arial MT"/>
        <family val="2"/>
      </rPr>
      <t>Tecnología de los Alimentos</t>
    </r>
  </si>
  <si>
    <r>
      <rPr>
        <sz val="7.5"/>
        <rFont val="Arial MT"/>
        <family val="2"/>
      </rPr>
      <t>Seguridad y BPM</t>
    </r>
  </si>
  <si>
    <r>
      <rPr>
        <sz val="7.5"/>
        <rFont val="Arial MT"/>
        <family val="2"/>
      </rPr>
      <t>Elaboración de Conservas Cárnicas</t>
    </r>
  </si>
  <si>
    <r>
      <rPr>
        <sz val="7.5"/>
        <rFont val="Arial MT"/>
        <family val="2"/>
      </rPr>
      <t xml:space="preserve">Elaboración      de      Chacinados      y
</t>
    </r>
    <r>
      <rPr>
        <sz val="7.5"/>
        <rFont val="Arial MT"/>
        <family val="2"/>
      </rPr>
      <t>Salazones</t>
    </r>
  </si>
  <si>
    <r>
      <rPr>
        <sz val="7.5"/>
        <rFont val="Arial Black"/>
        <family val="2"/>
      </rPr>
      <t>IA12</t>
    </r>
  </si>
  <si>
    <r>
      <rPr>
        <sz val="7.5"/>
        <rFont val="Arial MT"/>
        <family val="2"/>
      </rPr>
      <t>Operadora/or en Elaboración de Conservas de Frutas y Hortalizas</t>
    </r>
  </si>
  <si>
    <r>
      <rPr>
        <b/>
        <sz val="5.5"/>
        <rFont val="Calibri"/>
        <family val="1"/>
      </rPr>
      <t>IA07</t>
    </r>
  </si>
  <si>
    <r>
      <rPr>
        <sz val="5.5"/>
        <rFont val="Arial MT"/>
        <family val="2"/>
      </rPr>
      <t>Elaboración y Conservación de Frutas y Hortalizas</t>
    </r>
  </si>
  <si>
    <r>
      <rPr>
        <sz val="7.5"/>
        <rFont val="Arial MT"/>
        <family val="2"/>
      </rPr>
      <t>Elaboración de Conservas Vegetales</t>
    </r>
  </si>
  <si>
    <r>
      <rPr>
        <sz val="7.5"/>
        <rFont val="Arial MT"/>
        <family val="2"/>
      </rPr>
      <t>Elaboración de Confituras</t>
    </r>
  </si>
  <si>
    <r>
      <rPr>
        <sz val="7.5"/>
        <rFont val="Arial Black"/>
        <family val="2"/>
      </rPr>
      <t>IA13</t>
    </r>
  </si>
  <si>
    <r>
      <rPr>
        <sz val="7.5"/>
        <rFont val="Arial MT"/>
        <family val="2"/>
      </rPr>
      <t>Elaboradora/or de Cerveza Artesanal</t>
    </r>
  </si>
  <si>
    <r>
      <rPr>
        <sz val="7.5"/>
        <rFont val="Arial MT"/>
        <family val="2"/>
      </rPr>
      <t xml:space="preserve">Materias Primas en la elaboración de
</t>
    </r>
    <r>
      <rPr>
        <sz val="7.5"/>
        <rFont val="Arial MT"/>
        <family val="2"/>
      </rPr>
      <t>Cerveza Artesanal</t>
    </r>
  </si>
  <si>
    <r>
      <rPr>
        <sz val="7.5"/>
        <rFont val="Arial MT"/>
        <family val="2"/>
      </rPr>
      <t xml:space="preserve">Proceso de Elaboración de Cerveza
</t>
    </r>
    <r>
      <rPr>
        <sz val="7.5"/>
        <rFont val="Arial MT"/>
        <family val="2"/>
      </rPr>
      <t>Artesanal</t>
    </r>
  </si>
  <si>
    <r>
      <rPr>
        <sz val="7.5"/>
        <rFont val="Arial MT"/>
        <family val="2"/>
      </rPr>
      <t xml:space="preserve">Análisis sensorial de Cerveza
</t>
    </r>
    <r>
      <rPr>
        <sz val="7.5"/>
        <rFont val="Arial MT"/>
        <family val="2"/>
      </rPr>
      <t>Artesanal</t>
    </r>
  </si>
  <si>
    <r>
      <rPr>
        <sz val="7.5"/>
        <rFont val="Arial MT"/>
        <family val="2"/>
      </rPr>
      <t xml:space="preserve">Gestión de Proceso de Trabajo en la
</t>
    </r>
    <r>
      <rPr>
        <sz val="7.5"/>
        <rFont val="Arial MT"/>
        <family val="2"/>
      </rPr>
      <t>Industria Cervecera</t>
    </r>
  </si>
  <si>
    <r>
      <rPr>
        <sz val="7.5"/>
        <rFont val="Arial MT"/>
        <family val="2"/>
      </rPr>
      <t xml:space="preserve">Gestión de Comercialización y
</t>
    </r>
    <r>
      <rPr>
        <sz val="7.5"/>
        <rFont val="Arial MT"/>
        <family val="2"/>
      </rPr>
      <t>transporte en la Industria Cervecera</t>
    </r>
  </si>
  <si>
    <r>
      <rPr>
        <sz val="7.5"/>
        <rFont val="Arial Black"/>
        <family val="2"/>
      </rPr>
      <t>IA14</t>
    </r>
  </si>
  <si>
    <r>
      <rPr>
        <sz val="7.5"/>
        <rFont val="Arial MT"/>
        <family val="2"/>
      </rPr>
      <t>Elaboradora/or de Conservas Cárnicas, Chacinados y Salazones</t>
    </r>
  </si>
  <si>
    <r>
      <rPr>
        <sz val="7.5"/>
        <rFont val="Arial MT"/>
        <family val="2"/>
      </rPr>
      <t>Cadena de producción de la carne</t>
    </r>
  </si>
  <si>
    <r>
      <rPr>
        <sz val="7.5"/>
        <rFont val="Arial MT"/>
        <family val="2"/>
      </rPr>
      <t xml:space="preserve">Gestión del proceso de trabajo en la
</t>
    </r>
    <r>
      <rPr>
        <sz val="7.5"/>
        <rFont val="Arial MT"/>
        <family val="2"/>
      </rPr>
      <t>Industria Cárnica</t>
    </r>
  </si>
  <si>
    <r>
      <rPr>
        <sz val="7.5"/>
        <rFont val="Arial MT"/>
        <family val="2"/>
      </rPr>
      <t xml:space="preserve">Gestión de comercialización y
</t>
    </r>
    <r>
      <rPr>
        <sz val="7.5"/>
        <rFont val="Arial MT"/>
        <family val="2"/>
      </rPr>
      <t>transporte en la industria cárnica</t>
    </r>
  </si>
  <si>
    <r>
      <rPr>
        <sz val="7.5"/>
        <rFont val="Arial Black"/>
        <family val="2"/>
      </rPr>
      <t>IA15</t>
    </r>
  </si>
  <si>
    <r>
      <rPr>
        <sz val="7.5"/>
        <rFont val="Arial MT"/>
        <family val="2"/>
      </rPr>
      <t>Elaboradora/or de Conservas de Frutas y Hortalizas</t>
    </r>
  </si>
  <si>
    <r>
      <rPr>
        <sz val="7.5"/>
        <rFont val="Arial MT"/>
        <family val="2"/>
      </rPr>
      <t xml:space="preserve">Manejo y acondicionamiento de
</t>
    </r>
    <r>
      <rPr>
        <sz val="7.5"/>
        <rFont val="Arial MT"/>
        <family val="2"/>
      </rPr>
      <t>materias primas vegetales</t>
    </r>
  </si>
  <si>
    <r>
      <rPr>
        <sz val="7.5"/>
        <rFont val="Arial MT"/>
        <family val="2"/>
      </rPr>
      <t xml:space="preserve">Gestión del proceso de trabajo en la
</t>
    </r>
    <r>
      <rPr>
        <sz val="7.5"/>
        <rFont val="Arial MT"/>
        <family val="2"/>
      </rPr>
      <t>Industria de frutas y hortalizas</t>
    </r>
  </si>
  <si>
    <r>
      <rPr>
        <sz val="7.5"/>
        <rFont val="Arial MT"/>
        <family val="2"/>
      </rPr>
      <t xml:space="preserve">Gestión de comercialización y
</t>
    </r>
    <r>
      <rPr>
        <sz val="7.5"/>
        <rFont val="Arial MT"/>
        <family val="2"/>
      </rPr>
      <t>transporte en la industria de frutas y hortalizas</t>
    </r>
  </si>
  <si>
    <t>CS - Comunicación Social</t>
  </si>
  <si>
    <r>
      <rPr>
        <sz val="7.5"/>
        <rFont val="Arial Black"/>
        <family val="2"/>
      </rPr>
      <t>CS01</t>
    </r>
  </si>
  <si>
    <r>
      <rPr>
        <sz val="7.5"/>
        <rFont val="Arial MT"/>
        <family val="2"/>
      </rPr>
      <t>Capacitación en Oratoria</t>
    </r>
  </si>
  <si>
    <r>
      <rPr>
        <sz val="7.5"/>
        <rFont val="Arial Black"/>
        <family val="2"/>
      </rPr>
      <t>CS03</t>
    </r>
  </si>
  <si>
    <r>
      <rPr>
        <sz val="7.5"/>
        <rFont val="Arial MT"/>
        <family val="2"/>
      </rPr>
      <t>Lecto-Escritura Braille</t>
    </r>
  </si>
  <si>
    <r>
      <rPr>
        <sz val="7.5"/>
        <rFont val="Arial MT"/>
        <family val="2"/>
      </rPr>
      <t>Lecto-escritura Braille</t>
    </r>
  </si>
  <si>
    <r>
      <rPr>
        <sz val="7.5"/>
        <rFont val="Arial Black"/>
        <family val="2"/>
      </rPr>
      <t>CS04</t>
    </r>
  </si>
  <si>
    <r>
      <rPr>
        <sz val="7.5"/>
        <rFont val="Arial MT"/>
        <family val="2"/>
      </rPr>
      <t>Recreación de Grupos</t>
    </r>
  </si>
  <si>
    <r>
      <rPr>
        <sz val="7.5"/>
        <rFont val="Arial Black"/>
        <family val="2"/>
      </rPr>
      <t>CS05</t>
    </r>
  </si>
  <si>
    <r>
      <rPr>
        <sz val="7.5"/>
        <rFont val="Arial MT"/>
        <family val="2"/>
      </rPr>
      <t>Operador Sociocomunitario</t>
    </r>
  </si>
  <si>
    <r>
      <rPr>
        <sz val="7.5"/>
        <rFont val="Arial Black"/>
        <family val="2"/>
      </rPr>
      <t>CS06</t>
    </r>
  </si>
  <si>
    <r>
      <rPr>
        <sz val="7.5"/>
        <rFont val="Arial MT"/>
        <family val="2"/>
      </rPr>
      <t>Cultura del Trabajo</t>
    </r>
  </si>
  <si>
    <r>
      <rPr>
        <sz val="7.5"/>
        <rFont val="Arial Black"/>
        <family val="2"/>
      </rPr>
      <t>CS07</t>
    </r>
  </si>
  <si>
    <r>
      <rPr>
        <sz val="7.5"/>
        <rFont val="Arial MT"/>
        <family val="2"/>
      </rPr>
      <t xml:space="preserve">Inglés Nivel 1
</t>
    </r>
    <r>
      <rPr>
        <sz val="7.5"/>
        <rFont val="Arial MT"/>
        <family val="2"/>
      </rPr>
      <t>A1. Nivel principiante</t>
    </r>
  </si>
  <si>
    <r>
      <rPr>
        <sz val="7.5"/>
        <rFont val="Arial MT"/>
        <family val="2"/>
      </rPr>
      <t xml:space="preserve">Primaria ó EGB
</t>
    </r>
    <r>
      <rPr>
        <sz val="7.5"/>
        <rFont val="Arial MT"/>
        <family val="2"/>
      </rPr>
      <t>Terminado</t>
    </r>
  </si>
  <si>
    <r>
      <rPr>
        <sz val="7.5"/>
        <rFont val="Arial Black"/>
        <family val="2"/>
      </rPr>
      <t>CS08</t>
    </r>
  </si>
  <si>
    <r>
      <rPr>
        <sz val="7.5"/>
        <rFont val="Arial MT"/>
        <family val="2"/>
      </rPr>
      <t>Inglés Nivel 2 A2. Nivel elemental</t>
    </r>
  </si>
  <si>
    <r>
      <rPr>
        <sz val="7.5"/>
        <rFont val="Arial MT"/>
        <family val="2"/>
      </rPr>
      <t>Inglés Nivel 1 o Prueba de Nivel</t>
    </r>
  </si>
  <si>
    <r>
      <rPr>
        <sz val="7.5"/>
        <rFont val="Arial Black"/>
        <family val="2"/>
      </rPr>
      <t>CS09</t>
    </r>
  </si>
  <si>
    <r>
      <rPr>
        <sz val="7.5"/>
        <rFont val="Arial MT"/>
        <family val="2"/>
      </rPr>
      <t xml:space="preserve">Inglés Nivel 3
</t>
    </r>
    <r>
      <rPr>
        <sz val="7.5"/>
        <rFont val="Arial MT"/>
        <family val="2"/>
      </rPr>
      <t>B1. Nivel preintermedio 1</t>
    </r>
  </si>
  <si>
    <r>
      <rPr>
        <sz val="7.5"/>
        <rFont val="Arial MT"/>
        <family val="2"/>
      </rPr>
      <t>Inglés Nivel 2 o Prueba de Nivel</t>
    </r>
  </si>
  <si>
    <r>
      <rPr>
        <sz val="7.5"/>
        <rFont val="Arial Black"/>
        <family val="2"/>
      </rPr>
      <t>CS10</t>
    </r>
  </si>
  <si>
    <r>
      <rPr>
        <sz val="7.5"/>
        <rFont val="Arial MT"/>
        <family val="2"/>
      </rPr>
      <t xml:space="preserve">Inglés Nivel 4
</t>
    </r>
    <r>
      <rPr>
        <sz val="7.5"/>
        <rFont val="Arial MT"/>
        <family val="2"/>
      </rPr>
      <t>B1. Nivel preintermedio 2</t>
    </r>
  </si>
  <si>
    <r>
      <rPr>
        <sz val="7.5"/>
        <rFont val="Arial MT"/>
        <family val="2"/>
      </rPr>
      <t>Inglés Nivel 3 o Prueba de Nivel</t>
    </r>
  </si>
  <si>
    <r>
      <rPr>
        <sz val="7.5"/>
        <rFont val="Arial Black"/>
        <family val="2"/>
      </rPr>
      <t>CS11</t>
    </r>
  </si>
  <si>
    <r>
      <rPr>
        <sz val="7.5"/>
        <rFont val="Arial MT"/>
        <family val="2"/>
      </rPr>
      <t xml:space="preserve">Inglés Nivel 5
</t>
    </r>
    <r>
      <rPr>
        <sz val="7.5"/>
        <rFont val="Arial MT"/>
        <family val="2"/>
      </rPr>
      <t>B2.Nivel Intermedio 1</t>
    </r>
  </si>
  <si>
    <r>
      <rPr>
        <sz val="7.5"/>
        <rFont val="Arial MT"/>
        <family val="2"/>
      </rPr>
      <t>Inglés Nivel 4 o Prueba de Nivel</t>
    </r>
  </si>
  <si>
    <r>
      <rPr>
        <sz val="7.5"/>
        <rFont val="Arial Black"/>
        <family val="2"/>
      </rPr>
      <t>CS12</t>
    </r>
  </si>
  <si>
    <r>
      <rPr>
        <sz val="7.5"/>
        <rFont val="Arial MT"/>
        <family val="2"/>
      </rPr>
      <t xml:space="preserve">Inglés Nivel 6
</t>
    </r>
    <r>
      <rPr>
        <sz val="7.5"/>
        <rFont val="Arial MT"/>
        <family val="2"/>
      </rPr>
      <t>B2.Nivel Intermedio 2</t>
    </r>
  </si>
  <si>
    <r>
      <rPr>
        <sz val="7.5"/>
        <rFont val="Arial MT"/>
        <family val="2"/>
      </rPr>
      <t>Inglés Nivel 5 o Prueba de Nivel</t>
    </r>
  </si>
  <si>
    <r>
      <rPr>
        <sz val="7.5"/>
        <rFont val="Arial Black"/>
        <family val="2"/>
      </rPr>
      <t>CS13</t>
    </r>
  </si>
  <si>
    <r>
      <rPr>
        <sz val="7.5"/>
        <rFont val="Arial MT"/>
        <family val="2"/>
      </rPr>
      <t>Comunicador para organizaciones sociales</t>
    </r>
  </si>
  <si>
    <r>
      <rPr>
        <sz val="7.5"/>
        <rFont val="Arial MT"/>
        <family val="2"/>
      </rPr>
      <t xml:space="preserve">Contextualizacion de la Comunicación
</t>
    </r>
    <r>
      <rPr>
        <sz val="7.5"/>
        <rFont val="Arial MT"/>
        <family val="2"/>
      </rPr>
      <t>Popular</t>
    </r>
  </si>
  <si>
    <r>
      <rPr>
        <sz val="7.5"/>
        <rFont val="Arial MT"/>
        <family val="2"/>
      </rPr>
      <t xml:space="preserve">Producción Periodistica, Grafica y
</t>
    </r>
    <r>
      <rPr>
        <sz val="7.5"/>
        <rFont val="Arial MT"/>
        <family val="2"/>
      </rPr>
      <t>Redacción</t>
    </r>
  </si>
  <si>
    <r>
      <rPr>
        <sz val="7.5"/>
        <rFont val="Arial MT"/>
        <family val="2"/>
      </rPr>
      <t>Estrategias Comunicacionales</t>
    </r>
  </si>
  <si>
    <r>
      <rPr>
        <sz val="7.5"/>
        <rFont val="Arial MT"/>
        <family val="2"/>
      </rPr>
      <t>Comunicación Informatica</t>
    </r>
  </si>
  <si>
    <r>
      <rPr>
        <sz val="7.5"/>
        <rFont val="Arial MT"/>
        <family val="2"/>
      </rPr>
      <t>Practicas Profesionalizantes</t>
    </r>
  </si>
  <si>
    <r>
      <rPr>
        <sz val="7.5"/>
        <rFont val="Arial Black"/>
        <family val="2"/>
      </rPr>
      <t>CS14</t>
    </r>
  </si>
  <si>
    <r>
      <rPr>
        <sz val="7.5"/>
        <rFont val="Arial MT"/>
        <family val="2"/>
      </rPr>
      <t>Francés Nivel 1 A1.Nivel principiante</t>
    </r>
  </si>
  <si>
    <r>
      <rPr>
        <sz val="7.5"/>
        <rFont val="Arial Black"/>
        <family val="2"/>
      </rPr>
      <t>CS15</t>
    </r>
  </si>
  <si>
    <r>
      <rPr>
        <sz val="7.5"/>
        <rFont val="Arial MT"/>
        <family val="2"/>
      </rPr>
      <t>Francés Nivel 2 A2. Nivel elemental</t>
    </r>
  </si>
  <si>
    <r>
      <rPr>
        <sz val="7.5"/>
        <rFont val="Arial MT"/>
        <family val="2"/>
      </rPr>
      <t xml:space="preserve">Francés Nivel 1 A1.Nivel
</t>
    </r>
    <r>
      <rPr>
        <sz val="7.5"/>
        <rFont val="Arial MT"/>
        <family val="2"/>
      </rPr>
      <t>principiante</t>
    </r>
  </si>
  <si>
    <r>
      <rPr>
        <sz val="7.5"/>
        <rFont val="Arial Black"/>
        <family val="2"/>
      </rPr>
      <t>CS16</t>
    </r>
  </si>
  <si>
    <r>
      <rPr>
        <sz val="7.5"/>
        <rFont val="Arial MT"/>
        <family val="2"/>
      </rPr>
      <t>Francés Nivel 3 B1.Nivel preintermedio 1</t>
    </r>
  </si>
  <si>
    <r>
      <rPr>
        <sz val="7.5"/>
        <rFont val="Arial MT"/>
        <family val="2"/>
      </rPr>
      <t xml:space="preserve">Francés Nivel 2
</t>
    </r>
    <r>
      <rPr>
        <sz val="7.5"/>
        <rFont val="Arial MT"/>
        <family val="2"/>
      </rPr>
      <t>A2. Nivel elemental</t>
    </r>
  </si>
  <si>
    <r>
      <rPr>
        <sz val="7.5"/>
        <rFont val="Arial Black"/>
        <family val="2"/>
      </rPr>
      <t>CS17</t>
    </r>
  </si>
  <si>
    <r>
      <rPr>
        <sz val="7.5"/>
        <rFont val="Arial MT"/>
        <family val="2"/>
      </rPr>
      <t>Francés Nivel 4 B1. Nivel preinterrmedio 2</t>
    </r>
  </si>
  <si>
    <r>
      <rPr>
        <sz val="7.5"/>
        <rFont val="Arial Black"/>
        <family val="2"/>
      </rPr>
      <t>CS18</t>
    </r>
  </si>
  <si>
    <r>
      <rPr>
        <sz val="7.5"/>
        <rFont val="Arial MT"/>
        <family val="2"/>
      </rPr>
      <t>Francés Nivel 5 B2. Nivel intermedio 1</t>
    </r>
  </si>
  <si>
    <r>
      <rPr>
        <sz val="7.5"/>
        <rFont val="Arial Black"/>
        <family val="2"/>
      </rPr>
      <t>CS19</t>
    </r>
  </si>
  <si>
    <r>
      <rPr>
        <sz val="7.5"/>
        <rFont val="Arial MT"/>
        <family val="2"/>
      </rPr>
      <t>Francés Nivel 6 B2. Nivel intermedio 2</t>
    </r>
  </si>
  <si>
    <r>
      <rPr>
        <sz val="7.5"/>
        <rFont val="Arial MT"/>
        <family val="2"/>
      </rPr>
      <t xml:space="preserve">Francés Nivel 5 B2. Nivel
</t>
    </r>
    <r>
      <rPr>
        <sz val="7.5"/>
        <rFont val="Arial MT"/>
        <family val="2"/>
      </rPr>
      <t>intermedio 1</t>
    </r>
  </si>
  <si>
    <r>
      <rPr>
        <sz val="7.5"/>
        <rFont val="Arial Black"/>
        <family val="2"/>
      </rPr>
      <t>CS20</t>
    </r>
  </si>
  <si>
    <r>
      <rPr>
        <sz val="7.5"/>
        <rFont val="Arial MT"/>
        <family val="2"/>
      </rPr>
      <t xml:space="preserve">Portugués Nivel 1. A1.
</t>
    </r>
    <r>
      <rPr>
        <sz val="7.5"/>
        <rFont val="Arial MT"/>
        <family val="2"/>
      </rPr>
      <t>Principiante</t>
    </r>
  </si>
  <si>
    <r>
      <rPr>
        <sz val="7.5"/>
        <rFont val="Arial MT"/>
        <family val="2"/>
      </rPr>
      <t>Portugués Nivel 1. A1. Principiante</t>
    </r>
  </si>
  <si>
    <r>
      <rPr>
        <sz val="7.5"/>
        <rFont val="Arial Black"/>
        <family val="2"/>
      </rPr>
      <t>CS21</t>
    </r>
  </si>
  <si>
    <r>
      <rPr>
        <sz val="7.5"/>
        <rFont val="Arial MT"/>
        <family val="2"/>
      </rPr>
      <t xml:space="preserve">Portugués Nivel 2. A2.
</t>
    </r>
    <r>
      <rPr>
        <sz val="7.5"/>
        <rFont val="Arial MT"/>
        <family val="2"/>
      </rPr>
      <t>Elemental</t>
    </r>
  </si>
  <si>
    <r>
      <rPr>
        <sz val="7.5"/>
        <rFont val="Arial MT"/>
        <family val="2"/>
      </rPr>
      <t>Portugués Nivel 2. A2. Elemental</t>
    </r>
  </si>
  <si>
    <r>
      <rPr>
        <sz val="7.5"/>
        <rFont val="Arial Black"/>
        <family val="2"/>
      </rPr>
      <t>CS22</t>
    </r>
  </si>
  <si>
    <r>
      <rPr>
        <sz val="7.5"/>
        <rFont val="Arial MT"/>
        <family val="2"/>
      </rPr>
      <t>Portugués Nivel 3. B1. Nivel Preintermedio 1</t>
    </r>
  </si>
  <si>
    <r>
      <rPr>
        <sz val="7.5"/>
        <rFont val="Arial MT"/>
        <family val="2"/>
      </rPr>
      <t xml:space="preserve">Portugués Nivel
</t>
    </r>
    <r>
      <rPr>
        <sz val="7.5"/>
        <rFont val="Arial MT"/>
        <family val="2"/>
      </rPr>
      <t>2. A2. Elemental</t>
    </r>
  </si>
  <si>
    <r>
      <rPr>
        <sz val="7.5"/>
        <rFont val="Arial Black"/>
        <family val="2"/>
      </rPr>
      <t>CS23</t>
    </r>
  </si>
  <si>
    <r>
      <rPr>
        <sz val="7.5"/>
        <rFont val="Arial MT"/>
        <family val="2"/>
      </rPr>
      <t>Portuguéss Nivel 4. B1. Nivel Preintermedio 2</t>
    </r>
  </si>
  <si>
    <r>
      <rPr>
        <sz val="7.5"/>
        <rFont val="Arial MT"/>
        <family val="2"/>
      </rPr>
      <t xml:space="preserve">Portugués Nivel
</t>
    </r>
    <r>
      <rPr>
        <sz val="7.5"/>
        <rFont val="Arial MT"/>
        <family val="2"/>
      </rPr>
      <t>3. B1. Nivel Preintermedio 1</t>
    </r>
  </si>
  <si>
    <r>
      <rPr>
        <sz val="7.5"/>
        <rFont val="Arial Black"/>
        <family val="2"/>
      </rPr>
      <t>CS24</t>
    </r>
  </si>
  <si>
    <r>
      <rPr>
        <sz val="7.5"/>
        <rFont val="Arial MT"/>
        <family val="2"/>
      </rPr>
      <t>Portugués Nivel 5. B2. Nivel Preintermedio 1</t>
    </r>
  </si>
  <si>
    <r>
      <rPr>
        <sz val="7.5"/>
        <rFont val="Arial MT"/>
        <family val="2"/>
      </rPr>
      <t xml:space="preserve">Portuguéss Nivel 4. B1.
</t>
    </r>
    <r>
      <rPr>
        <sz val="7.5"/>
        <rFont val="Arial MT"/>
        <family val="2"/>
      </rPr>
      <t>Nivel Preintermedio 2</t>
    </r>
  </si>
  <si>
    <r>
      <rPr>
        <sz val="7.5"/>
        <rFont val="Arial Black"/>
        <family val="2"/>
      </rPr>
      <t>CS25</t>
    </r>
  </si>
  <si>
    <r>
      <rPr>
        <sz val="7.5"/>
        <rFont val="Arial MT"/>
        <family val="2"/>
      </rPr>
      <t>Portugués Nivel 6. B2. Nivel Preintermedio 2</t>
    </r>
  </si>
  <si>
    <r>
      <rPr>
        <sz val="7.5"/>
        <rFont val="Arial MT"/>
        <family val="2"/>
      </rPr>
      <t xml:space="preserve">Portugués Nivel
</t>
    </r>
    <r>
      <rPr>
        <sz val="7.5"/>
        <rFont val="Arial MT"/>
        <family val="2"/>
      </rPr>
      <t>5. B2. Nivel Preintermedio 1</t>
    </r>
  </si>
  <si>
    <t>OC - Construcciones</t>
  </si>
  <si>
    <t>Carpintería de Obra Fina</t>
  </si>
  <si>
    <t>Campo de la construcción</t>
  </si>
  <si>
    <r>
      <rPr>
        <sz val="7.5"/>
        <rFont val="Arial"/>
        <family val="2"/>
      </rPr>
      <t>Familia de las terminaciones
decorativas y funcionales</t>
    </r>
  </si>
  <si>
    <t>OC01</t>
  </si>
  <si>
    <t>Nivel II de FP inicial</t>
  </si>
  <si>
    <t>Primaria ó EGB Terminado</t>
  </si>
  <si>
    <t>Construir terminaciones en madera</t>
  </si>
  <si>
    <t>Colocar pisos de madera</t>
  </si>
  <si>
    <t>Gestionar el propio proceso de trabajo en construcciones industrializadas</t>
  </si>
  <si>
    <t>OC07</t>
  </si>
  <si>
    <t>Operación Vial de Máquinas Pesadas</t>
  </si>
  <si>
    <t>Campo de la Construcción</t>
  </si>
  <si>
    <r>
      <rPr>
        <sz val="7.5"/>
        <rFont val="Arial"/>
        <family val="2"/>
      </rPr>
      <t>familia de las Construcciones de
Hormigón</t>
    </r>
  </si>
  <si>
    <t>Operador de Máquinas Pesadas</t>
  </si>
  <si>
    <r>
      <rPr>
        <sz val="7.5"/>
        <rFont val="Arial"/>
        <family val="2"/>
      </rPr>
      <t>Mantenimiento y Operación de
Equipos pesados</t>
    </r>
  </si>
  <si>
    <t>Organización y Gestión de su trabajo</t>
  </si>
  <si>
    <t>OC09</t>
  </si>
  <si>
    <t>Techista</t>
  </si>
  <si>
    <r>
      <rPr>
        <sz val="7.5"/>
        <rFont val="Arial"/>
        <family val="2"/>
      </rPr>
      <t>Capacidades y competencias
Generales Familia Profesional</t>
    </r>
  </si>
  <si>
    <t>Ejecutar Techos de Chapas</t>
  </si>
  <si>
    <t>Montar estructuras Metalicas</t>
  </si>
  <si>
    <t>Ejecutar techos con tejas y/o Pizarras</t>
  </si>
  <si>
    <t>Construir Estructuras de Madera</t>
  </si>
  <si>
    <t>Gestionar el Proceso de trabajo</t>
  </si>
  <si>
    <t>Comercializar Proceso de trabajo</t>
  </si>
  <si>
    <r>
      <rPr>
        <sz val="7.5"/>
        <rFont val="Arial"/>
        <family val="2"/>
      </rPr>
      <t>Gestionar y Administrar y
comercializar una Microempresa</t>
    </r>
  </si>
  <si>
    <t>OC10</t>
  </si>
  <si>
    <t>Ceramista Industrial</t>
  </si>
  <si>
    <t>OC11</t>
  </si>
  <si>
    <t>Cerrajero</t>
  </si>
  <si>
    <t>OC12</t>
  </si>
  <si>
    <t>Colocación Básico de Vidrios</t>
  </si>
  <si>
    <t>Colocador de Vidrios</t>
  </si>
  <si>
    <t>OC13</t>
  </si>
  <si>
    <t>Colocación Revestimiento Plástico</t>
  </si>
  <si>
    <t>Colocador de Revestimiento Plástico</t>
  </si>
  <si>
    <t>OC18</t>
  </si>
  <si>
    <t>Mantenimiento de Edificios</t>
  </si>
  <si>
    <t>Práctico en Mantenimiento de Edificios</t>
  </si>
  <si>
    <t>OC19</t>
  </si>
  <si>
    <t>Moto Nivelación</t>
  </si>
  <si>
    <t>Operador de Moto niveladora</t>
  </si>
  <si>
    <t>OC20</t>
  </si>
  <si>
    <t>Operación de Máquina Vial</t>
  </si>
  <si>
    <t>Maquinista Vial</t>
  </si>
  <si>
    <t>OC21</t>
  </si>
  <si>
    <r>
      <rPr>
        <sz val="7.5"/>
        <rFont val="Arial"/>
        <family val="2"/>
      </rPr>
      <t>Operación de Pala
Cargadora</t>
    </r>
  </si>
  <si>
    <r>
      <rPr>
        <sz val="7.5"/>
        <rFont val="Arial"/>
        <family val="2"/>
      </rPr>
      <t>Primaria ó EGB
Terminado</t>
    </r>
  </si>
  <si>
    <t>Operador de Pala Cargadora</t>
  </si>
  <si>
    <t>OC22</t>
  </si>
  <si>
    <t>Operación de Topadora</t>
  </si>
  <si>
    <t>Operador de topadora</t>
  </si>
  <si>
    <t>OC23</t>
  </si>
  <si>
    <t>Operación de Tractor</t>
  </si>
  <si>
    <t>Operador de Tractor</t>
  </si>
  <si>
    <t>OC26</t>
  </si>
  <si>
    <t>Yesero</t>
  </si>
  <si>
    <t>OC31</t>
  </si>
  <si>
    <t>Instalador Sanitarista</t>
  </si>
  <si>
    <t>Nivel III de FP inicial</t>
  </si>
  <si>
    <t>Ciclo Básico Secundaria</t>
  </si>
  <si>
    <r>
      <rPr>
        <sz val="7.5"/>
        <rFont val="Arial"/>
        <family val="2"/>
      </rPr>
      <t>Tecnología de las instalaciones
Sanitarias</t>
    </r>
  </si>
  <si>
    <t>OC06</t>
  </si>
  <si>
    <t>Instalaciones Sanitarias</t>
  </si>
  <si>
    <r>
      <rPr>
        <sz val="7.5"/>
        <rFont val="Arial"/>
        <family val="2"/>
      </rPr>
      <t>Relaciones de trabajo y Orientación
profesional</t>
    </r>
  </si>
  <si>
    <t>Representación Gráfica</t>
  </si>
  <si>
    <r>
      <rPr>
        <sz val="7.5"/>
        <rFont val="Arial"/>
        <family val="2"/>
      </rPr>
      <t>Montaje de Instalaciones Sanitarias
Domiciliarias</t>
    </r>
  </si>
  <si>
    <r>
      <rPr>
        <sz val="7.5"/>
        <rFont val="Arial"/>
        <family val="2"/>
      </rPr>
      <t>Proyecto de Instalaciones Sanitarias
Domiciliarias</t>
    </r>
  </si>
  <si>
    <t>Montador de Instalaciones Sanitarias Domiciliarias</t>
  </si>
  <si>
    <t>Primaria o EGB Terminado</t>
  </si>
  <si>
    <t>OC33</t>
  </si>
  <si>
    <t>Auxiliar en Instalaciones Sanitarias y de Gas</t>
  </si>
  <si>
    <t>Nivel I de FP inicial</t>
  </si>
  <si>
    <r>
      <rPr>
        <sz val="7.5"/>
        <rFont val="Arial"/>
        <family val="2"/>
      </rPr>
      <t>Introducción al trabajo en obra de la
Construcción Civil</t>
    </r>
  </si>
  <si>
    <r>
      <rPr>
        <sz val="7.5"/>
        <rFont val="Arial"/>
        <family val="2"/>
      </rPr>
      <t>Introducción al trabajo en las Instalaciones Domiciliarias Sanitarias y de
Gas</t>
    </r>
  </si>
  <si>
    <r>
      <rPr>
        <sz val="7.5"/>
        <rFont val="Arial"/>
        <family val="2"/>
      </rPr>
      <t>Introducción al trabajo en las Instalaciones Domiciliarias Sanitarias y
de Gas (Opcional)</t>
    </r>
  </si>
  <si>
    <t>Instalacion, control y mantenimiento del tendido de gas domiciliario en Unidades Unifuncionales</t>
  </si>
  <si>
    <r>
      <rPr>
        <sz val="7.5"/>
        <rFont val="Arial"/>
        <family val="2"/>
      </rPr>
      <t>Instalación y control de artefactos y sistemas de ventilación en Unidades
Unifuncionales</t>
    </r>
  </si>
  <si>
    <t>OC15</t>
  </si>
  <si>
    <t>Gasista 2ª Categoría</t>
  </si>
  <si>
    <t>Introducción al trabajo en las Instalaciones Domiciliarias Sanitarias y de Gas (Opcional)</t>
  </si>
  <si>
    <t>OC35</t>
  </si>
  <si>
    <t>Gasista de unidades unifuncionales</t>
  </si>
  <si>
    <r>
      <rPr>
        <sz val="7.5"/>
        <rFont val="Arial"/>
        <family val="2"/>
      </rPr>
      <t>Instalacion, control y mantenimiento del tendido de gas domiciliario en
Unidades Unifuncionales</t>
    </r>
  </si>
  <si>
    <r>
      <rPr>
        <sz val="7.5"/>
        <rFont val="Arial"/>
        <family val="2"/>
      </rPr>
      <t>Instalación y control de artefactos y
sistemas de ventilación en Unidades Unifuncionales</t>
    </r>
  </si>
  <si>
    <t>Proyecto y planificación de instalaciones de gas domiciliaria en Unidades Unifuncionales</t>
  </si>
  <si>
    <r>
      <rPr>
        <sz val="7.5"/>
        <rFont val="Arial"/>
        <family val="2"/>
      </rPr>
      <t>Organización y Gestion de los
servicios profesionales en Unidades Unifuncionales</t>
    </r>
  </si>
  <si>
    <t>Gasista Domiciliario</t>
  </si>
  <si>
    <t>OC16</t>
  </si>
  <si>
    <t>Gasista 3ª Categoría</t>
  </si>
  <si>
    <r>
      <rPr>
        <sz val="7.5"/>
        <rFont val="Arial"/>
        <family val="2"/>
      </rPr>
      <t>Proyecto y planificación de
instalaciones de gas domiciliaria en Unidades Unifuncionales</t>
    </r>
  </si>
  <si>
    <r>
      <rPr>
        <sz val="7.5"/>
        <rFont val="Arial"/>
        <family val="2"/>
      </rPr>
      <t>Organización y Gestion de los servicios profesionales en Unidades
Unifuncionales</t>
    </r>
  </si>
  <si>
    <r>
      <rPr>
        <sz val="7.5"/>
        <rFont val="Arial"/>
        <family val="2"/>
      </rPr>
      <t>Instalacion, control y mantenimiento
del tendido de gas domiciliario en Unidades Multifuncionales</t>
    </r>
  </si>
  <si>
    <t>Instalación y control de artefactos y sistemas de ventilación en Unidades Multifuncionales</t>
  </si>
  <si>
    <r>
      <rPr>
        <sz val="7.5"/>
        <rFont val="Arial"/>
        <family val="2"/>
      </rPr>
      <t>Proyecto y planificación de
instalaciones de gas domiciliario en Unidades Multifuncionales</t>
    </r>
  </si>
  <si>
    <t>Organización y Gestión de los servicios profesionales en Unidades Multifuncionales</t>
  </si>
  <si>
    <t>Formación Continua</t>
  </si>
  <si>
    <t>Gasista 3ra Categoría según Resolución 1043 C/93</t>
  </si>
  <si>
    <t>Gasista 2da Categoría según Resolución 1043 C/93</t>
  </si>
  <si>
    <t>OC39</t>
  </si>
  <si>
    <t>Albañil</t>
  </si>
  <si>
    <r>
      <rPr>
        <sz val="7.5"/>
        <rFont val="Arial"/>
        <family val="2"/>
      </rPr>
      <t>Relaciones laborales y Orientación
profesional</t>
    </r>
  </si>
  <si>
    <t>OC29</t>
  </si>
  <si>
    <t>Albañil en Construcciones</t>
  </si>
  <si>
    <t>Tecnología de las Construcciones</t>
  </si>
  <si>
    <r>
      <rPr>
        <sz val="7.5"/>
        <rFont val="Arial"/>
        <family val="2"/>
      </rPr>
      <t>Albañilería de Estructuras y
Cerramientos</t>
    </r>
  </si>
  <si>
    <r>
      <rPr>
        <sz val="7.5"/>
        <rFont val="Arial"/>
        <family val="2"/>
      </rPr>
      <t>Albañilería de Terminaciones, Cubiertas y Gestión del Proceso de
Trabajo</t>
    </r>
  </si>
  <si>
    <r>
      <rPr>
        <sz val="7.5"/>
        <rFont val="Arial"/>
        <family val="2"/>
      </rPr>
      <t>Armador y Montador de Paneles y
Cielorrasos de Placas de Roca de Yeso</t>
    </r>
  </si>
  <si>
    <t>OC02</t>
  </si>
  <si>
    <t>Colocación de Placas de Roca</t>
  </si>
  <si>
    <r>
      <rPr>
        <sz val="7.5"/>
        <rFont val="Arial"/>
        <family val="2"/>
      </rPr>
      <t>Armado y Montaje de Paneles y Cielorrasos de
Placa de Roca de Yeso</t>
    </r>
  </si>
  <si>
    <t>OC41</t>
  </si>
  <si>
    <t>Armador y montador de plataforma y entramados de componentes de madera</t>
  </si>
  <si>
    <t>Armado de paneles</t>
  </si>
  <si>
    <r>
      <rPr>
        <sz val="7.5"/>
        <rFont val="Arial"/>
        <family val="2"/>
      </rPr>
      <t>Montaje de estructuras en sistemas de
construcción en madera</t>
    </r>
  </si>
  <si>
    <t>Instalador de Sistemas Solares Térmicos para Agua Caliente Sanitaria</t>
  </si>
  <si>
    <r>
      <rPr>
        <sz val="4"/>
        <rFont val="Arial"/>
        <family val="2"/>
      </rPr>
      <t>Certificación de Formación Certificación Profesional inicial del
Sector Profesional de las Construcciones Civiles, Subsector
Instalaciones Sanitarias y de Gas, o acreditar Título Técnico de Maestro Mayor de Obras, Constructor de 3ra Categoría, Técnico Mecánico y Electromecánico</t>
    </r>
  </si>
  <si>
    <r>
      <rPr>
        <sz val="7.5"/>
        <rFont val="Arial"/>
        <family val="2"/>
      </rPr>
      <t>Principios Físicos de los Equipos
Solares Térmicos (EST) para Agua Caliente</t>
    </r>
  </si>
  <si>
    <t>Montaje de Equipos Solares Térmicos para Agua Caliente Sanitaria</t>
  </si>
  <si>
    <r>
      <rPr>
        <sz val="7.5"/>
        <rFont val="Arial"/>
        <family val="2"/>
      </rPr>
      <t>Instalación y mantenimiento de Sistemas Solares Térmicos para Agua
Caliente Sanitaria</t>
    </r>
  </si>
  <si>
    <t>OC03</t>
  </si>
  <si>
    <t>Construcciones Industrializadas</t>
  </si>
  <si>
    <r>
      <rPr>
        <sz val="7.5"/>
        <rFont val="Arial"/>
        <family val="2"/>
      </rPr>
      <t>Armado y montaje de Paneles con
Componentes Metálicos Livianos</t>
    </r>
  </si>
  <si>
    <r>
      <rPr>
        <sz val="7.5"/>
        <rFont val="Arial"/>
        <family val="2"/>
      </rPr>
      <t>Recubrimiento y terminaciones de
estructuras metálicas livianas</t>
    </r>
  </si>
  <si>
    <t>OC44</t>
  </si>
  <si>
    <t>Armadora/or de Hierros para Hormigón</t>
  </si>
  <si>
    <r>
      <rPr>
        <sz val="7.5"/>
        <rFont val="Arial"/>
        <family val="2"/>
      </rPr>
      <t>Armado y montaje de Armaduras para
Hormigón Armado</t>
    </r>
  </si>
  <si>
    <t>OC45</t>
  </si>
  <si>
    <t>Carpintera/o para Hormigón Armado</t>
  </si>
  <si>
    <t>OC28</t>
  </si>
  <si>
    <t>Armador y Carpintero de Hormigón Armado</t>
  </si>
  <si>
    <t>Armado y Montaje de Encofrados para Hormigón Armado</t>
  </si>
  <si>
    <t>Pintora/or de Obra</t>
  </si>
  <si>
    <t>OC24</t>
  </si>
  <si>
    <t>Ejecución de Procesos de Pintura de
Obra</t>
  </si>
  <si>
    <t>OC47</t>
  </si>
  <si>
    <t>Colocadora/or de Revestimientos con Base</t>
  </si>
  <si>
    <t>Relaciones laborales y Orientación profesional</t>
  </si>
  <si>
    <t>OC30</t>
  </si>
  <si>
    <t>Colocador de Revestimientos de Base Húmeda</t>
  </si>
  <si>
    <t>Húmeda</t>
  </si>
  <si>
    <r>
      <rPr>
        <sz val="7.5"/>
        <rFont val="Arial"/>
        <family val="2"/>
      </rPr>
      <t>Colocacionde Revestimientos con
Base Húmeda</t>
    </r>
  </si>
  <si>
    <t>CC - Cuero y Calzado</t>
  </si>
  <si>
    <r>
      <rPr>
        <sz val="7.5"/>
        <rFont val="Arial Black"/>
        <family val="2"/>
      </rPr>
      <t>CC11</t>
    </r>
  </si>
  <si>
    <r>
      <rPr>
        <sz val="7.5"/>
        <rFont val="Arial MT"/>
        <family val="2"/>
      </rPr>
      <t>Diseñador-modelista de calzado</t>
    </r>
  </si>
  <si>
    <r>
      <rPr>
        <sz val="7.5"/>
        <rFont val="Arial MT"/>
        <family val="2"/>
      </rPr>
      <t>Tecnología de los Materiales</t>
    </r>
  </si>
  <si>
    <r>
      <rPr>
        <sz val="7.5"/>
        <rFont val="Arial MT"/>
        <family val="2"/>
      </rPr>
      <t>Técnicas de Modelaje</t>
    </r>
  </si>
  <si>
    <r>
      <rPr>
        <sz val="7.5"/>
        <rFont val="Arial MT"/>
        <family val="2"/>
      </rPr>
      <t>Modelaje de Calzado Clásico</t>
    </r>
  </si>
  <si>
    <r>
      <rPr>
        <sz val="7.5"/>
        <rFont val="Arial MT"/>
        <family val="2"/>
      </rPr>
      <t>Modelaje de Botas</t>
    </r>
  </si>
  <si>
    <r>
      <rPr>
        <sz val="7.5"/>
        <rFont val="Arial Black"/>
        <family val="2"/>
      </rPr>
      <t>CC12</t>
    </r>
  </si>
  <si>
    <r>
      <rPr>
        <sz val="7.5"/>
        <rFont val="Arial MT"/>
        <family val="2"/>
      </rPr>
      <t>Fabricante de Calzado</t>
    </r>
  </si>
  <si>
    <r>
      <rPr>
        <b/>
        <sz val="5.5"/>
        <rFont val="Calibri"/>
        <family val="1"/>
      </rPr>
      <t>CC01</t>
    </r>
  </si>
  <si>
    <r>
      <rPr>
        <sz val="5.5"/>
        <rFont val="Arial MT"/>
        <family val="2"/>
      </rPr>
      <t>Aparador de Calzado</t>
    </r>
  </si>
  <si>
    <r>
      <rPr>
        <b/>
        <sz val="5.5"/>
        <rFont val="Calibri"/>
        <family val="1"/>
      </rPr>
      <t>CC02</t>
    </r>
  </si>
  <si>
    <r>
      <rPr>
        <sz val="5.5"/>
        <rFont val="Arial MT"/>
        <family val="2"/>
      </rPr>
      <t>Armador de Calzado a Mano</t>
    </r>
  </si>
  <si>
    <r>
      <rPr>
        <sz val="7.5"/>
        <rFont val="Arial MT"/>
        <family val="2"/>
      </rPr>
      <t>Cortador y Trabajo de Mesa</t>
    </r>
  </si>
  <si>
    <r>
      <rPr>
        <b/>
        <sz val="5.5"/>
        <rFont val="Calibri"/>
        <family val="1"/>
      </rPr>
      <t>CC03</t>
    </r>
  </si>
  <si>
    <r>
      <rPr>
        <sz val="5.5"/>
        <rFont val="Arial MT"/>
        <family val="2"/>
      </rPr>
      <t>Centrador de Calzado a Máquina</t>
    </r>
  </si>
  <si>
    <r>
      <rPr>
        <sz val="7.5"/>
        <rFont val="Arial MT"/>
        <family val="2"/>
      </rPr>
      <t>Sistema de Armado</t>
    </r>
  </si>
  <si>
    <r>
      <rPr>
        <b/>
        <sz val="5.5"/>
        <rFont val="Calibri"/>
        <family val="1"/>
      </rPr>
      <t>CC04</t>
    </r>
  </si>
  <si>
    <r>
      <rPr>
        <sz val="5.5"/>
        <rFont val="Arial MT"/>
        <family val="2"/>
      </rPr>
      <t>Cortador de Calzado</t>
    </r>
  </si>
  <si>
    <r>
      <rPr>
        <sz val="7.5"/>
        <rFont val="Arial MT"/>
        <family val="2"/>
      </rPr>
      <t>Terminación del Calzado</t>
    </r>
  </si>
  <si>
    <r>
      <rPr>
        <b/>
        <sz val="5.5"/>
        <rFont val="Calibri"/>
        <family val="1"/>
      </rPr>
      <t>CC05</t>
    </r>
  </si>
  <si>
    <r>
      <rPr>
        <sz val="5.5"/>
        <rFont val="Arial MT"/>
        <family val="2"/>
      </rPr>
      <t>Suelero de Calzado</t>
    </r>
  </si>
  <si>
    <r>
      <rPr>
        <sz val="7.5"/>
        <rFont val="Arial Black"/>
        <family val="2"/>
      </rPr>
      <t>CC13</t>
    </r>
  </si>
  <si>
    <r>
      <rPr>
        <sz val="7.5"/>
        <rFont val="Arial MT"/>
        <family val="2"/>
      </rPr>
      <t>Marroquinera/o</t>
    </r>
  </si>
  <si>
    <r>
      <rPr>
        <b/>
        <sz val="5.5"/>
        <rFont val="Calibri"/>
        <family val="1"/>
      </rPr>
      <t>CC08</t>
    </r>
  </si>
  <si>
    <r>
      <rPr>
        <sz val="5.5"/>
        <rFont val="Arial MT"/>
        <family val="2"/>
      </rPr>
      <t>Auxiliar Marroquinero</t>
    </r>
  </si>
  <si>
    <r>
      <rPr>
        <sz val="7.5"/>
        <rFont val="Arial MT"/>
        <family val="2"/>
      </rPr>
      <t>Marroquinería</t>
    </r>
  </si>
  <si>
    <r>
      <rPr>
        <sz val="7.5"/>
        <rFont val="Arial MT"/>
        <family val="2"/>
      </rPr>
      <t xml:space="preserve">Producción  de  artículos  y  accesorios
</t>
    </r>
    <r>
      <rPr>
        <sz val="7.5"/>
        <rFont val="Arial MT"/>
        <family val="2"/>
      </rPr>
      <t>de Marroquinería</t>
    </r>
  </si>
  <si>
    <r>
      <rPr>
        <sz val="7.5"/>
        <rFont val="Arial Black"/>
        <family val="2"/>
      </rPr>
      <t>CC14</t>
    </r>
  </si>
  <si>
    <r>
      <rPr>
        <sz val="7.5"/>
        <rFont val="Arial MT"/>
        <family val="2"/>
      </rPr>
      <t>Confeccionista de Prendas de Cuero</t>
    </r>
  </si>
  <si>
    <r>
      <rPr>
        <b/>
        <sz val="5.5"/>
        <rFont val="Calibri"/>
        <family val="1"/>
      </rPr>
      <t>CC07</t>
    </r>
  </si>
  <si>
    <r>
      <rPr>
        <sz val="5.5"/>
        <rFont val="Arial MT"/>
        <family val="2"/>
      </rPr>
      <t>Confección de Prendas de Cuero</t>
    </r>
  </si>
  <si>
    <r>
      <rPr>
        <sz val="7.5"/>
        <rFont val="Arial MT"/>
        <family val="2"/>
      </rPr>
      <t xml:space="preserve">Proceso para la Confeccion de
</t>
    </r>
    <r>
      <rPr>
        <sz val="7.5"/>
        <rFont val="Arial MT"/>
        <family val="2"/>
      </rPr>
      <t>Prendas de Cuero</t>
    </r>
  </si>
  <si>
    <r>
      <rPr>
        <sz val="7.5"/>
        <rFont val="Arial MT"/>
        <family val="2"/>
      </rPr>
      <t xml:space="preserve">Confeccion  Industrial  de  Prendas  de
</t>
    </r>
    <r>
      <rPr>
        <sz val="7.5"/>
        <rFont val="Arial MT"/>
        <family val="2"/>
      </rPr>
      <t>Cuero</t>
    </r>
  </si>
  <si>
    <t>EE - Energía Eléctrica</t>
  </si>
  <si>
    <t>EE07</t>
  </si>
  <si>
    <t>Operador de Redes de Baja o Media Tensión</t>
  </si>
  <si>
    <r>
      <rPr>
        <sz val="5.5"/>
        <rFont val="Arial"/>
        <family val="2"/>
      </rPr>
      <t>Electricista  Instalador RES 2265/01 -
Electricista en inmuebles RESFC - 2019 - 6908 - GDEBA -
DGCYE</t>
    </r>
  </si>
  <si>
    <t>EE08</t>
  </si>
  <si>
    <t>Supervisión y Administración de Redes de Baja o Media Tensión</t>
  </si>
  <si>
    <t>EE16</t>
  </si>
  <si>
    <t>Bobinador de Máquinas Eléctricas</t>
  </si>
  <si>
    <t>Circuitos Eléctricos y Mediciones</t>
  </si>
  <si>
    <t>EE01</t>
  </si>
  <si>
    <t>Bobinado de Máquinas Eléctricas</t>
  </si>
  <si>
    <r>
      <rPr>
        <sz val="7.5"/>
        <rFont val="Arial"/>
        <family val="2"/>
      </rPr>
      <t>Relaciones Laborales y Orientación
Profesional</t>
    </r>
  </si>
  <si>
    <r>
      <rPr>
        <sz val="7.5"/>
        <rFont val="Arial"/>
        <family val="2"/>
      </rPr>
      <t>Reparación y Mantenimiento de
Máquinas Eléctricas</t>
    </r>
  </si>
  <si>
    <t>Secundaria Completa</t>
  </si>
  <si>
    <t>EE04</t>
  </si>
  <si>
    <t>OC04</t>
  </si>
  <si>
    <t>Instalaciones de Electricidad de Planta</t>
  </si>
  <si>
    <t>Tecnología de Control</t>
  </si>
  <si>
    <t>Montaje de Instalaciones Eléctricas</t>
  </si>
  <si>
    <r>
      <rPr>
        <sz val="7.5"/>
        <rFont val="Arial"/>
        <family val="2"/>
      </rPr>
      <t>Instalación y Mantenimiento de
Máquinas Eléctricas</t>
    </r>
  </si>
  <si>
    <t>Instalaciones Eléctricas Industriales</t>
  </si>
  <si>
    <t>Instalador de Sistemas Eléctricos de Energía Renovables</t>
  </si>
  <si>
    <t>EE09</t>
  </si>
  <si>
    <t>Práctico en Instalación de Sistemas de Energía Solar</t>
  </si>
  <si>
    <r>
      <rPr>
        <sz val="7.5"/>
        <rFont val="Arial"/>
        <family val="2"/>
      </rPr>
      <t>Instalaciones de Sistemas Eléctricos
de Energías Renovables</t>
    </r>
  </si>
  <si>
    <r>
      <rPr>
        <sz val="7.5"/>
        <rFont val="Arial"/>
        <family val="2"/>
      </rPr>
      <t>Tecnología de Dispositivos
Programables</t>
    </r>
  </si>
  <si>
    <r>
      <rPr>
        <sz val="7.5"/>
        <rFont val="Arial"/>
        <family val="2"/>
      </rPr>
      <t>Montaje de Tableros en Sistemas de
Potencia</t>
    </r>
  </si>
  <si>
    <t>EE02</t>
  </si>
  <si>
    <t>Montador Electricista</t>
  </si>
  <si>
    <t>Montador Electricista Domiciliario</t>
  </si>
  <si>
    <t>Electricista en Inmuebles</t>
  </si>
  <si>
    <t>EE03</t>
  </si>
  <si>
    <t>Electricista Instalador</t>
  </si>
  <si>
    <t>Instalaciones Eléctricas en Inmuebles</t>
  </si>
  <si>
    <t>Proyecto de Instalaciones Eléctricas</t>
  </si>
  <si>
    <t>EE23</t>
  </si>
  <si>
    <t>Gestora/or Energética/o en Inmuebles</t>
  </si>
  <si>
    <t>Acreditar Certificación de Formación Profesional Inicial de Nivel III del Sector Profesional de las</t>
  </si>
  <si>
    <t>Sistemas Energéticos en Inmuebles</t>
  </si>
  <si>
    <t>Construcciones Civiles, Subsector Instalaciones Sanitarias y/o de Gas; o Sector Profesional de la Energía Eléctrica. Acreditar Título de ETP de nivel secundario Técnico/a Electromecánico/a o Técnico/a Electricista o Técnico/a Mecánico/a o Técnico/a en Energías Renovables o  Maestro/a Mayor de Obra. De acuerdo a la propuesta según consta en la tabla correspondiente de Módulos Iniciales Complementarios según especialidad de la certificación o titulación de ingreso.</t>
  </si>
  <si>
    <t>Análisis de los servicios energéticos en Inmuebles</t>
  </si>
  <si>
    <t>Proceso de mejora continua en la eficiencia energética en Inmuebles</t>
  </si>
  <si>
    <t>Gestión de Proyectos de Eficiencia Energética</t>
  </si>
  <si>
    <t>“Electricista en Inmuebles” RESFC- 2019-6865-GDEBA-
DGCYE - Técnico en Equipos e Instalaciones Electromecánicas - Técnico en Electricidad - Técnico en Energías Renovables - Maestro Mayor de Obras.</t>
  </si>
  <si>
    <t>Instalaciones Domóticas</t>
  </si>
  <si>
    <t>Proyecto de Instalaciones Domóticas</t>
  </si>
  <si>
    <t>EE25</t>
  </si>
  <si>
    <t>Instaladora/or de Sistemas de Muy Baja Tensiion</t>
  </si>
  <si>
    <r>
      <rPr>
        <sz val="7.5"/>
        <rFont val="Arial"/>
        <family val="2"/>
      </rPr>
      <t>Montaje de Canalizaciones y Tableros
Eléctricos</t>
    </r>
  </si>
  <si>
    <r>
      <rPr>
        <sz val="7.5"/>
        <rFont val="Arial"/>
        <family val="2"/>
      </rPr>
      <t>Montaje de Líneas y Circuitos
Eléctricos de MBT</t>
    </r>
  </si>
  <si>
    <t>ET - Electrónica</t>
  </si>
  <si>
    <r>
      <rPr>
        <sz val="7.5"/>
        <rFont val="Arial Black"/>
        <family val="2"/>
      </rPr>
      <t>ET01</t>
    </r>
  </si>
  <si>
    <r>
      <rPr>
        <sz val="7.5"/>
        <rFont val="Arial MT"/>
        <family val="2"/>
      </rPr>
      <t>Electrónica Industrial</t>
    </r>
  </si>
  <si>
    <r>
      <rPr>
        <sz val="7.5"/>
        <rFont val="Arial MT"/>
        <family val="2"/>
      </rPr>
      <t xml:space="preserve">Electricista Instalador RES 2265/01 -
</t>
    </r>
    <r>
      <rPr>
        <sz val="7.5"/>
        <rFont val="Arial MT"/>
        <family val="2"/>
      </rPr>
      <t xml:space="preserve">Electricista en inmuebles RESFC 2019 - 6908 - GDEBA - DGCYE
</t>
    </r>
    <r>
      <rPr>
        <sz val="7.5"/>
        <rFont val="Arial MT"/>
        <family val="2"/>
      </rPr>
      <t>o Prueba de Nivel</t>
    </r>
  </si>
  <si>
    <r>
      <rPr>
        <sz val="7.5"/>
        <rFont val="Arial MT"/>
        <family val="2"/>
      </rPr>
      <t>Reparador de Equipos Electrónicos Industriales</t>
    </r>
  </si>
  <si>
    <r>
      <rPr>
        <b/>
        <sz val="5.5"/>
        <rFont val="Calibri"/>
        <family val="1"/>
      </rPr>
      <t>EE06</t>
    </r>
  </si>
  <si>
    <r>
      <rPr>
        <sz val="5.5"/>
        <rFont val="Arial MT"/>
        <family val="2"/>
      </rPr>
      <t>Reparador de Equipos Electrónicos Industriales</t>
    </r>
  </si>
  <si>
    <r>
      <rPr>
        <sz val="7.5"/>
        <rFont val="Arial Black"/>
        <family val="2"/>
      </rPr>
      <t>ET02</t>
    </r>
  </si>
  <si>
    <r>
      <rPr>
        <sz val="7.5"/>
        <rFont val="Arial MT"/>
        <family val="2"/>
      </rPr>
      <t>Reparador  Electrónico de Audio y Recepción de Radio</t>
    </r>
  </si>
  <si>
    <r>
      <rPr>
        <sz val="7.5"/>
        <rFont val="Arial MT"/>
        <family val="2"/>
      </rPr>
      <t>Reparador  Electrónico  de Audio y recepción de Radio</t>
    </r>
  </si>
  <si>
    <r>
      <rPr>
        <b/>
        <sz val="5.5"/>
        <rFont val="Calibri"/>
        <family val="1"/>
      </rPr>
      <t>EE11</t>
    </r>
  </si>
  <si>
    <r>
      <rPr>
        <sz val="5.5"/>
        <rFont val="Arial MT"/>
        <family val="2"/>
      </rPr>
      <t>Reparador  Electrónico  de Audio y recepción de Radio</t>
    </r>
  </si>
  <si>
    <r>
      <rPr>
        <sz val="7.5"/>
        <rFont val="Arial Black"/>
        <family val="2"/>
      </rPr>
      <t>ET03</t>
    </r>
  </si>
  <si>
    <r>
      <rPr>
        <sz val="7.5"/>
        <rFont val="Arial MT"/>
        <family val="2"/>
      </rPr>
      <t>Instalador y Soporte de Sistemas Informáticos</t>
    </r>
  </si>
  <si>
    <r>
      <rPr>
        <b/>
        <sz val="5.5"/>
        <rFont val="Calibri"/>
        <family val="1"/>
      </rPr>
      <t>IM20</t>
    </r>
  </si>
  <si>
    <r>
      <rPr>
        <sz val="5.5"/>
        <rFont val="Calibri"/>
        <family val="1"/>
      </rPr>
      <t>Instalador y Soporte de Sistemas Informáticos</t>
    </r>
  </si>
  <si>
    <r>
      <rPr>
        <sz val="7.5"/>
        <rFont val="Arial MT"/>
        <family val="2"/>
      </rPr>
      <t>Organización del Computador</t>
    </r>
  </si>
  <si>
    <r>
      <rPr>
        <sz val="7.5"/>
        <rFont val="Arial MT"/>
        <family val="2"/>
      </rPr>
      <t>Tecnología de Redes</t>
    </r>
  </si>
  <si>
    <r>
      <rPr>
        <sz val="7.5"/>
        <rFont val="Arial MT"/>
        <family val="2"/>
      </rPr>
      <t xml:space="preserve">Mantenimiento e Instalación de
</t>
    </r>
    <r>
      <rPr>
        <sz val="7.5"/>
        <rFont val="Arial MT"/>
        <family val="2"/>
      </rPr>
      <t>Sistemas Informáticos</t>
    </r>
  </si>
  <si>
    <r>
      <rPr>
        <sz val="7.5"/>
        <rFont val="Arial Black"/>
        <family val="2"/>
      </rPr>
      <t>ET04</t>
    </r>
  </si>
  <si>
    <r>
      <rPr>
        <sz val="7.5"/>
        <rFont val="Arial MT"/>
        <family val="2"/>
      </rPr>
      <t>Instalador y Administrador de Redes Informáticas</t>
    </r>
  </si>
  <si>
    <r>
      <rPr>
        <b/>
        <sz val="5.5"/>
        <rFont val="Calibri"/>
        <family val="1"/>
      </rPr>
      <t>IM23</t>
    </r>
  </si>
  <si>
    <r>
      <rPr>
        <sz val="5.5"/>
        <rFont val="Calibri"/>
        <family val="1"/>
      </rPr>
      <t>Instalador y Administrador de Redes Informáticas</t>
    </r>
  </si>
  <si>
    <r>
      <rPr>
        <b/>
        <sz val="5.5"/>
        <rFont val="Calibri"/>
        <family val="1"/>
      </rPr>
      <t>IM10</t>
    </r>
  </si>
  <si>
    <r>
      <rPr>
        <sz val="5.5"/>
        <rFont val="Calibri"/>
        <family val="1"/>
      </rPr>
      <t>Instalación de Redes</t>
    </r>
  </si>
  <si>
    <r>
      <rPr>
        <b/>
        <sz val="5.5"/>
        <rFont val="Calibri"/>
        <family val="1"/>
      </rPr>
      <t>IM11</t>
    </r>
  </si>
  <si>
    <r>
      <rPr>
        <sz val="5.5"/>
        <rFont val="Calibri"/>
        <family val="1"/>
      </rPr>
      <t xml:space="preserve">Supervisión y Administración
</t>
    </r>
    <r>
      <rPr>
        <sz val="5.5"/>
        <rFont val="Calibri"/>
        <family val="1"/>
      </rPr>
      <t>de Redes</t>
    </r>
  </si>
  <si>
    <r>
      <rPr>
        <sz val="7.5"/>
        <rFont val="Arial MT"/>
        <family val="2"/>
      </rPr>
      <t xml:space="preserve">Mantenimiento e Instalación de Redes
</t>
    </r>
    <r>
      <rPr>
        <sz val="7.5"/>
        <rFont val="Arial MT"/>
        <family val="2"/>
      </rPr>
      <t>Informáticas</t>
    </r>
  </si>
  <si>
    <r>
      <rPr>
        <sz val="7.5"/>
        <rFont val="Arial MT"/>
        <family val="2"/>
      </rPr>
      <t>Administración de Redes</t>
    </r>
  </si>
  <si>
    <t>EM - Electromecánica</t>
  </si>
  <si>
    <t>EE10</t>
  </si>
  <si>
    <t>Reparación de Máquinas y Herramientas Eléctricas</t>
  </si>
  <si>
    <t>Reparador de máquinas y Herramientas Eléctricas</t>
  </si>
  <si>
    <t>EE13</t>
  </si>
  <si>
    <t>Reparador de Electrodomésticos</t>
  </si>
  <si>
    <t>EE20</t>
  </si>
  <si>
    <r>
      <rPr>
        <sz val="7.5"/>
        <rFont val="Arial"/>
        <family val="2"/>
      </rPr>
      <t>Instalador de Sistemas de
Automatización</t>
    </r>
  </si>
  <si>
    <r>
      <rPr>
        <sz val="7.5"/>
        <rFont val="Arial"/>
        <family val="2"/>
      </rPr>
      <t>Ciclo Básico
Secundaria</t>
    </r>
  </si>
  <si>
    <t>Instalación y Mantenimiento de SistemasNeumáticos y Electroneumáticos</t>
  </si>
  <si>
    <r>
      <rPr>
        <sz val="7.5"/>
        <rFont val="Arial"/>
        <family val="2"/>
      </rPr>
      <t>Instalación y Mantenimiento de Sistemas Oleohidráulicos y
Electrohidráulicos</t>
    </r>
  </si>
  <si>
    <r>
      <rPr>
        <sz val="7.5"/>
        <rFont val="Arial"/>
        <family val="2"/>
      </rPr>
      <t>Instalación y Mantenimiento de
Sistemas Automáticos Industriales</t>
    </r>
  </si>
  <si>
    <t>Instalador y reparador de equipos de climatización</t>
  </si>
  <si>
    <t>RC02</t>
  </si>
  <si>
    <t>Reparador de Acondicionador Aire Individual</t>
  </si>
  <si>
    <t>Tecnología para Sistemas Termomecánicos</t>
  </si>
  <si>
    <t>Técnicas de Unión</t>
  </si>
  <si>
    <r>
      <rPr>
        <sz val="7.5"/>
        <rFont val="Arial"/>
        <family val="2"/>
      </rPr>
      <t>Instalación de Equipos de
Climatización</t>
    </r>
  </si>
  <si>
    <r>
      <rPr>
        <sz val="7.5"/>
        <rFont val="Arial"/>
        <family val="2"/>
      </rPr>
      <t>Reparación de Equipos de
Climatización</t>
    </r>
  </si>
  <si>
    <t>EM02</t>
  </si>
  <si>
    <r>
      <rPr>
        <sz val="7.5"/>
        <rFont val="Arial"/>
        <family val="2"/>
      </rPr>
      <t>Reparador de Refrigeradores
Domésticos</t>
    </r>
  </si>
  <si>
    <t>Reparador de Refrigeradores Domésticos</t>
  </si>
  <si>
    <t>RC01</t>
  </si>
  <si>
    <t>EM03</t>
  </si>
  <si>
    <t>Reparador de Heladeras Comerciales</t>
  </si>
  <si>
    <r>
      <rPr>
        <sz val="7.5"/>
        <rFont val="Arial"/>
        <family val="2"/>
      </rPr>
      <t>Reparador de
Refrigeradores Domésticos</t>
    </r>
  </si>
  <si>
    <t>RC03</t>
  </si>
  <si>
    <t>EM04</t>
  </si>
  <si>
    <t>Sistemas Eléctricos de Acondicionadores Centrales de Aire</t>
  </si>
  <si>
    <t>Reparador de Acondicionador Aire Individual - Instalador y reparador de equipos de climatización</t>
  </si>
  <si>
    <t>Reparador de Sistemas Eléctricos de Acondicionadores Centrales de Aire</t>
  </si>
  <si>
    <t>EM05</t>
  </si>
  <si>
    <t>Automatización Industrial por Lógica Programada (PLC)</t>
  </si>
  <si>
    <r>
      <rPr>
        <sz val="7.5"/>
        <rFont val="Arial"/>
        <family val="2"/>
      </rPr>
      <t>Electricista Instalador RES 2265/01 -
Electricista en inmuebles RESFC 2019 - 6908 - GDEBA - DGCYE
o Prueba de Nivel</t>
    </r>
  </si>
  <si>
    <t>Práctico en Automatización por Lógica Programada  (PLC)</t>
  </si>
  <si>
    <t>EM06</t>
  </si>
  <si>
    <t>Robótica y Automatización</t>
  </si>
  <si>
    <t>Cap.Laboral</t>
  </si>
  <si>
    <t>Primaria ó EGB Terminado - Acreditar habilidades y conocimientos genetales de herramientas informática</t>
  </si>
  <si>
    <t>GH - Gastronomía</t>
  </si>
  <si>
    <r>
      <rPr>
        <sz val="7.5"/>
        <rFont val="Arial Black"/>
        <family val="2"/>
      </rPr>
      <t>GH06</t>
    </r>
  </si>
  <si>
    <r>
      <rPr>
        <sz val="7.5"/>
        <rFont val="Arial MT"/>
        <family val="2"/>
      </rPr>
      <t>Barman</t>
    </r>
  </si>
  <si>
    <r>
      <rPr>
        <sz val="7.5"/>
        <rFont val="Arial MT"/>
        <family val="2"/>
      </rPr>
      <t>Primaria ó EGB Terminado ser Mayor de 18 años de edad</t>
    </r>
  </si>
  <si>
    <r>
      <rPr>
        <sz val="7.5"/>
        <rFont val="Arial Black"/>
        <family val="2"/>
      </rPr>
      <t>GH11</t>
    </r>
  </si>
  <si>
    <r>
      <rPr>
        <sz val="7.5"/>
        <rFont val="Arial MT"/>
        <family val="2"/>
      </rPr>
      <t>Cocinero para Comedor Escolar</t>
    </r>
  </si>
  <si>
    <r>
      <rPr>
        <sz val="7.5"/>
        <rFont val="Arial Black"/>
        <family val="2"/>
      </rPr>
      <t>GH15</t>
    </r>
  </si>
  <si>
    <r>
      <rPr>
        <sz val="7.5"/>
        <rFont val="Arial MT"/>
        <family val="2"/>
      </rPr>
      <t>Maestro Pizzero y Rotisero</t>
    </r>
  </si>
  <si>
    <r>
      <rPr>
        <sz val="7.5"/>
        <rFont val="Arial MT"/>
        <family val="2"/>
      </rPr>
      <t>Pizzero y Rotisero</t>
    </r>
  </si>
  <si>
    <r>
      <rPr>
        <sz val="7.5"/>
        <rFont val="Arial Black"/>
        <family val="2"/>
      </rPr>
      <t>GH21</t>
    </r>
  </si>
  <si>
    <r>
      <rPr>
        <sz val="7.5"/>
        <rFont val="Arial MT"/>
        <family val="2"/>
      </rPr>
      <t>Auxiliar de Somelier</t>
    </r>
  </si>
  <si>
    <r>
      <rPr>
        <sz val="7.5"/>
        <rFont val="Arial Black"/>
        <family val="2"/>
      </rPr>
      <t>GH25</t>
    </r>
  </si>
  <si>
    <r>
      <rPr>
        <sz val="7.5"/>
        <rFont val="Arial MT"/>
        <family val="2"/>
      </rPr>
      <t>Inglés para Hotelería y gastronomía Nivel I</t>
    </r>
  </si>
  <si>
    <r>
      <rPr>
        <sz val="7.5"/>
        <rFont val="Arial Black"/>
        <family val="2"/>
      </rPr>
      <t>GH26</t>
    </r>
  </si>
  <si>
    <r>
      <rPr>
        <sz val="7.5"/>
        <rFont val="Arial MT"/>
        <family val="2"/>
      </rPr>
      <t xml:space="preserve">Inglés para Hotelería y
</t>
    </r>
    <r>
      <rPr>
        <sz val="7.5"/>
        <rFont val="Arial MT"/>
        <family val="2"/>
      </rPr>
      <t>gastronomía Nivel II</t>
    </r>
  </si>
  <si>
    <r>
      <rPr>
        <sz val="7.5"/>
        <rFont val="Arial MT"/>
        <family val="2"/>
      </rPr>
      <t xml:space="preserve">Inglés para
</t>
    </r>
    <r>
      <rPr>
        <sz val="7.5"/>
        <rFont val="Arial MT"/>
        <family val="2"/>
      </rPr>
      <t>Hotelería y</t>
    </r>
  </si>
  <si>
    <r>
      <rPr>
        <sz val="7.5"/>
        <rFont val="Arial MT"/>
        <family val="2"/>
      </rPr>
      <t xml:space="preserve">Inglés para Hotelería y gastronomía
</t>
    </r>
    <r>
      <rPr>
        <sz val="7.5"/>
        <rFont val="Arial MT"/>
        <family val="2"/>
      </rPr>
      <t>Nivel II</t>
    </r>
  </si>
  <si>
    <r>
      <rPr>
        <sz val="7.5"/>
        <rFont val="Arial Black"/>
        <family val="2"/>
      </rPr>
      <t>GH29</t>
    </r>
  </si>
  <si>
    <r>
      <rPr>
        <sz val="7.5"/>
        <rFont val="Arial MT"/>
        <family val="2"/>
      </rPr>
      <t xml:space="preserve">Francés para Hotelería y
</t>
    </r>
    <r>
      <rPr>
        <sz val="7.5"/>
        <rFont val="Arial MT"/>
        <family val="2"/>
      </rPr>
      <t>Gastronomía Nivel 1</t>
    </r>
  </si>
  <si>
    <r>
      <rPr>
        <sz val="7.5"/>
        <rFont val="Arial MT"/>
        <family val="2"/>
      </rPr>
      <t xml:space="preserve">Francés para Hotelería y Gastronomía
</t>
    </r>
    <r>
      <rPr>
        <sz val="7.5"/>
        <rFont val="Arial MT"/>
        <family val="2"/>
      </rPr>
      <t>Nivel 1</t>
    </r>
  </si>
  <si>
    <r>
      <rPr>
        <sz val="7.5"/>
        <rFont val="Arial Black"/>
        <family val="2"/>
      </rPr>
      <t>GH30</t>
    </r>
  </si>
  <si>
    <r>
      <rPr>
        <sz val="7.5"/>
        <rFont val="Arial MT"/>
        <family val="2"/>
      </rPr>
      <t xml:space="preserve">Francés para Hotelería y
</t>
    </r>
    <r>
      <rPr>
        <sz val="7.5"/>
        <rFont val="Arial MT"/>
        <family val="2"/>
      </rPr>
      <t>Gastronomía Nivel 2</t>
    </r>
  </si>
  <si>
    <r>
      <rPr>
        <sz val="7.5"/>
        <rFont val="Arial MT"/>
        <family val="2"/>
      </rPr>
      <t xml:space="preserve">Francés para
</t>
    </r>
    <r>
      <rPr>
        <sz val="7.5"/>
        <rFont val="Arial MT"/>
        <family val="2"/>
      </rPr>
      <t>Hotelería y</t>
    </r>
  </si>
  <si>
    <r>
      <rPr>
        <sz val="7.5"/>
        <rFont val="Arial MT"/>
        <family val="2"/>
      </rPr>
      <t xml:space="preserve">Francés para Hotelería y Gastronomía
</t>
    </r>
    <r>
      <rPr>
        <sz val="7.5"/>
        <rFont val="Arial MT"/>
        <family val="2"/>
      </rPr>
      <t>Nivel 2</t>
    </r>
  </si>
  <si>
    <r>
      <rPr>
        <sz val="7.5"/>
        <rFont val="Arial Black"/>
        <family val="2"/>
      </rPr>
      <t>GH32</t>
    </r>
  </si>
  <si>
    <r>
      <rPr>
        <sz val="7.5"/>
        <rFont val="Arial MT"/>
        <family val="2"/>
      </rPr>
      <t>Mozo Camarero de Salón</t>
    </r>
  </si>
  <si>
    <r>
      <rPr>
        <sz val="7.5"/>
        <rFont val="Arial MT"/>
        <family val="2"/>
      </rPr>
      <t>Mozo Básico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</si>
  <si>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del mozo</t>
    </r>
  </si>
  <si>
    <r>
      <rPr>
        <sz val="7.5"/>
        <rFont val="Arial MT"/>
        <family val="2"/>
      </rPr>
      <t>Gestión del Servicio Gastronómico</t>
    </r>
  </si>
  <si>
    <r>
      <rPr>
        <sz val="7.5"/>
        <rFont val="Arial MT"/>
        <family val="2"/>
      </rPr>
      <t>Técnicas Básicas</t>
    </r>
  </si>
  <si>
    <r>
      <rPr>
        <sz val="7.5"/>
        <rFont val="Arial MT"/>
        <family val="2"/>
      </rPr>
      <t>Técnicas Avanzadas</t>
    </r>
  </si>
  <si>
    <r>
      <rPr>
        <sz val="7.5"/>
        <rFont val="Arial MT"/>
        <family val="2"/>
      </rPr>
      <t>Inglés</t>
    </r>
  </si>
  <si>
    <r>
      <rPr>
        <sz val="7.5"/>
        <rFont val="Arial MT"/>
        <family val="2"/>
      </rPr>
      <t xml:space="preserve">Prácticas profesionalizantes en
</t>
    </r>
    <r>
      <rPr>
        <sz val="7.5"/>
        <rFont val="Arial MT"/>
        <family val="2"/>
      </rPr>
      <t>entornos productivos</t>
    </r>
  </si>
  <si>
    <r>
      <rPr>
        <sz val="7.5"/>
        <rFont val="Arial Black"/>
        <family val="2"/>
      </rPr>
      <t>GH33</t>
    </r>
  </si>
  <si>
    <r>
      <rPr>
        <sz val="6.5"/>
        <rFont val="Arial MT"/>
        <family val="2"/>
      </rPr>
      <t>Dominio de</t>
    </r>
  </si>
  <si>
    <r>
      <rPr>
        <sz val="7.5"/>
        <rFont val="Arial MT"/>
        <family val="2"/>
      </rPr>
      <t>Contextualización del campo profesional del</t>
    </r>
  </si>
  <si>
    <r>
      <rPr>
        <sz val="6.5"/>
        <rFont val="Arial MT"/>
        <family val="2"/>
      </rPr>
      <t xml:space="preserve">Capacidades de Lecto escritura y la
</t>
    </r>
    <r>
      <rPr>
        <sz val="6.5"/>
        <rFont val="Arial MT"/>
        <family val="2"/>
      </rPr>
      <t>expresión oral y</t>
    </r>
  </si>
  <si>
    <r>
      <rPr>
        <sz val="7.5"/>
        <rFont val="Arial MT"/>
        <family val="2"/>
      </rPr>
      <t>mozo</t>
    </r>
  </si>
  <si>
    <r>
      <rPr>
        <sz val="7.5"/>
        <rFont val="Arial MT"/>
        <family val="2"/>
      </rPr>
      <t>Gestión del servicio gastronómico</t>
    </r>
  </si>
  <si>
    <r>
      <rPr>
        <sz val="7.5"/>
        <rFont val="Arial MT"/>
        <family val="2"/>
      </rPr>
      <t>Técnicas básicas</t>
    </r>
  </si>
  <si>
    <r>
      <rPr>
        <sz val="6.5"/>
        <rFont val="Arial MT"/>
        <family val="2"/>
      </rPr>
      <t xml:space="preserve">cálculos
</t>
    </r>
    <r>
      <rPr>
        <sz val="6.5"/>
        <rFont val="Arial MT"/>
        <family val="2"/>
      </rPr>
      <t>matemáticos</t>
    </r>
  </si>
  <si>
    <r>
      <rPr>
        <sz val="7.5"/>
        <rFont val="Arial MT"/>
        <family val="2"/>
      </rPr>
      <t>Prácticas Profesionalizantes en</t>
    </r>
  </si>
  <si>
    <r>
      <rPr>
        <sz val="6.5"/>
        <rFont val="Arial MT"/>
        <family val="2"/>
      </rPr>
      <t>básicos</t>
    </r>
  </si>
  <si>
    <r>
      <rPr>
        <sz val="7.5"/>
        <rFont val="Arial MT"/>
        <family val="2"/>
      </rPr>
      <t>Entornos Productivos</t>
    </r>
  </si>
  <si>
    <r>
      <rPr>
        <sz val="7.5"/>
        <rFont val="Arial Black"/>
        <family val="2"/>
      </rPr>
      <t>GH36</t>
    </r>
  </si>
  <si>
    <r>
      <rPr>
        <sz val="7.5"/>
        <rFont val="Arial MT"/>
        <family val="2"/>
      </rPr>
      <t>Portugués para Hotelería y Gastronomía Nivel I</t>
    </r>
  </si>
  <si>
    <r>
      <rPr>
        <sz val="7.5"/>
        <rFont val="Arial Black"/>
        <family val="2"/>
      </rPr>
      <t>GH37</t>
    </r>
  </si>
  <si>
    <r>
      <rPr>
        <sz val="7.5"/>
        <rFont val="Arial MT"/>
        <family val="2"/>
      </rPr>
      <t>Portugués para Hotelería y Gastronomía Nivel II</t>
    </r>
  </si>
  <si>
    <r>
      <rPr>
        <sz val="7.5"/>
        <rFont val="Arial MT"/>
        <family val="2"/>
      </rPr>
      <t xml:space="preserve">Portugués para Hotelería y Gastronomía Nivel
</t>
    </r>
    <r>
      <rPr>
        <sz val="7.5"/>
        <rFont val="Arial MT"/>
        <family val="2"/>
      </rPr>
      <t>I</t>
    </r>
  </si>
  <si>
    <r>
      <rPr>
        <sz val="7.5"/>
        <rFont val="Arial Black"/>
        <family val="2"/>
      </rPr>
      <t>GH38</t>
    </r>
  </si>
  <si>
    <r>
      <rPr>
        <sz val="7.5"/>
        <rFont val="Arial MT"/>
        <family val="2"/>
      </rPr>
      <t>Cocinero</t>
    </r>
  </si>
  <si>
    <r>
      <rPr>
        <sz val="7.5"/>
        <rFont val="Arial MT"/>
        <family val="2"/>
      </rPr>
      <t>Tecnología de los alimentos</t>
    </r>
  </si>
  <si>
    <r>
      <rPr>
        <b/>
        <sz val="5.5"/>
        <rFont val="Calibri"/>
        <family val="1"/>
      </rPr>
      <t>GH07</t>
    </r>
  </si>
  <si>
    <r>
      <rPr>
        <sz val="5.5"/>
        <rFont val="Arial MT"/>
        <family val="2"/>
      </rPr>
      <t xml:space="preserve">Cocinero para Restaurante
</t>
    </r>
    <r>
      <rPr>
        <sz val="5.5"/>
        <rFont val="Arial MT"/>
        <family val="2"/>
      </rPr>
      <t>Módulo I</t>
    </r>
  </si>
  <si>
    <r>
      <rPr>
        <b/>
        <sz val="5.5"/>
        <rFont val="Calibri"/>
        <family val="1"/>
      </rPr>
      <t>GH08</t>
    </r>
  </si>
  <si>
    <r>
      <rPr>
        <sz val="5.5"/>
        <rFont val="Arial MT"/>
        <family val="2"/>
      </rPr>
      <t xml:space="preserve">Cocinero para Restaurante
</t>
    </r>
    <r>
      <rPr>
        <sz val="5.5"/>
        <rFont val="Arial MT"/>
        <family val="2"/>
      </rPr>
      <t>Módulo II</t>
    </r>
  </si>
  <si>
    <r>
      <rPr>
        <sz val="7.5"/>
        <rFont val="Arial MT"/>
        <family val="2"/>
      </rPr>
      <t xml:space="preserve">Gestión del proceso de trabajo
</t>
    </r>
    <r>
      <rPr>
        <sz val="7.5"/>
        <rFont val="Arial MT"/>
        <family val="2"/>
      </rPr>
      <t>gastronómico</t>
    </r>
  </si>
  <si>
    <r>
      <rPr>
        <b/>
        <sz val="5.5"/>
        <rFont val="Calibri"/>
        <family val="1"/>
      </rPr>
      <t>GH09</t>
    </r>
  </si>
  <si>
    <r>
      <rPr>
        <sz val="5.5"/>
        <rFont val="Arial MT"/>
        <family val="2"/>
      </rPr>
      <t>Cocinero para Restaurante Módulo III</t>
    </r>
  </si>
  <si>
    <r>
      <rPr>
        <sz val="7.5"/>
        <rFont val="Arial MT"/>
        <family val="2"/>
      </rPr>
      <t xml:space="preserve">Relaciones de trabajo y orientación
</t>
    </r>
    <r>
      <rPr>
        <sz val="7.5"/>
        <rFont val="Arial MT"/>
        <family val="2"/>
      </rPr>
      <t>profesional</t>
    </r>
  </si>
  <si>
    <r>
      <rPr>
        <b/>
        <sz val="5.5"/>
        <rFont val="Calibri"/>
        <family val="1"/>
      </rPr>
      <t>GH20</t>
    </r>
  </si>
  <si>
    <r>
      <rPr>
        <sz val="5.5"/>
        <rFont val="Arial MT"/>
        <family val="2"/>
      </rPr>
      <t>Práctico en Buffet Frío</t>
    </r>
  </si>
  <si>
    <r>
      <rPr>
        <sz val="7.5"/>
        <rFont val="Arial MT"/>
        <family val="2"/>
      </rPr>
      <t>Preparaciones básicas en panadería</t>
    </r>
  </si>
  <si>
    <r>
      <rPr>
        <b/>
        <sz val="5.5"/>
        <rFont val="Calibri"/>
        <family val="1"/>
      </rPr>
      <t>GH10</t>
    </r>
  </si>
  <si>
    <r>
      <rPr>
        <sz val="5.5"/>
        <rFont val="Arial MT"/>
        <family val="2"/>
      </rPr>
      <t>Cocinero de Fruto de Mar</t>
    </r>
  </si>
  <si>
    <r>
      <rPr>
        <sz val="7.5"/>
        <rFont val="Arial MT"/>
        <family val="2"/>
      </rPr>
      <t>Preparaciones básicas en pastelería</t>
    </r>
  </si>
  <si>
    <r>
      <rPr>
        <sz val="7.5"/>
        <rFont val="Arial MT"/>
        <family val="2"/>
      </rPr>
      <t>Elaboraciones de cocina</t>
    </r>
  </si>
  <si>
    <r>
      <rPr>
        <sz val="7.5"/>
        <rFont val="Arial MT"/>
        <family val="2"/>
      </rPr>
      <t>Buffet</t>
    </r>
  </si>
  <si>
    <r>
      <rPr>
        <sz val="7.5"/>
        <rFont val="Arial Black"/>
        <family val="2"/>
      </rPr>
      <t>GH39</t>
    </r>
  </si>
  <si>
    <r>
      <rPr>
        <sz val="7.5"/>
        <rFont val="Arial MT"/>
        <family val="2"/>
      </rPr>
      <t>Panadero</t>
    </r>
  </si>
  <si>
    <r>
      <rPr>
        <b/>
        <sz val="5.5"/>
        <rFont val="Calibri"/>
        <family val="1"/>
      </rPr>
      <t>GH12</t>
    </r>
  </si>
  <si>
    <r>
      <rPr>
        <sz val="5.5"/>
        <rFont val="Arial MT"/>
        <family val="2"/>
      </rPr>
      <t>Confitero</t>
    </r>
  </si>
  <si>
    <r>
      <rPr>
        <b/>
        <sz val="5.5"/>
        <rFont val="Calibri"/>
        <family val="1"/>
      </rPr>
      <t>GH17</t>
    </r>
  </si>
  <si>
    <r>
      <rPr>
        <sz val="5.5"/>
        <rFont val="Arial MT"/>
        <family val="2"/>
      </rPr>
      <t>Panadero</t>
    </r>
  </si>
  <si>
    <r>
      <rPr>
        <sz val="7.5"/>
        <rFont val="Arial MT"/>
        <family val="2"/>
      </rPr>
      <t>Elaboraciones de Panaderia</t>
    </r>
  </si>
  <si>
    <r>
      <rPr>
        <sz val="7.5"/>
        <rFont val="Arial MT"/>
        <family val="2"/>
      </rPr>
      <t>Elaboracion de facturas</t>
    </r>
  </si>
  <si>
    <r>
      <rPr>
        <sz val="7.5"/>
        <rFont val="Arial Black"/>
        <family val="2"/>
      </rPr>
      <t>GH40</t>
    </r>
  </si>
  <si>
    <r>
      <rPr>
        <sz val="7.5"/>
        <rFont val="Arial MT"/>
        <family val="2"/>
      </rPr>
      <t>Pastelero</t>
    </r>
  </si>
  <si>
    <r>
      <rPr>
        <b/>
        <sz val="5.5"/>
        <rFont val="Calibri"/>
        <family val="1"/>
      </rPr>
      <t>GH01</t>
    </r>
  </si>
  <si>
    <r>
      <rPr>
        <sz val="5.5"/>
        <rFont val="Arial MT"/>
        <family val="2"/>
      </rPr>
      <t>Ayudante Pastelería</t>
    </r>
  </si>
  <si>
    <r>
      <rPr>
        <b/>
        <sz val="5.5"/>
        <rFont val="Calibri"/>
        <family val="1"/>
      </rPr>
      <t>GH02</t>
    </r>
  </si>
  <si>
    <r>
      <rPr>
        <sz val="5.5"/>
        <rFont val="Arial MT"/>
        <family val="2"/>
      </rPr>
      <t>Oficial Facturero</t>
    </r>
  </si>
  <si>
    <r>
      <rPr>
        <b/>
        <sz val="5.5"/>
        <rFont val="Calibri"/>
        <family val="1"/>
      </rPr>
      <t>GH03</t>
    </r>
  </si>
  <si>
    <r>
      <rPr>
        <sz val="5.5"/>
        <rFont val="Arial MT"/>
        <family val="2"/>
      </rPr>
      <t>Oficial en Pastelería</t>
    </r>
  </si>
  <si>
    <r>
      <rPr>
        <b/>
        <sz val="5.5"/>
        <rFont val="Calibri"/>
        <family val="1"/>
      </rPr>
      <t>GH04</t>
    </r>
  </si>
  <si>
    <r>
      <rPr>
        <sz val="5.5"/>
        <rFont val="Arial MT"/>
        <family val="2"/>
      </rPr>
      <t>Pastelero Profesional</t>
    </r>
  </si>
  <si>
    <r>
      <rPr>
        <b/>
        <sz val="5.5"/>
        <rFont val="Calibri"/>
        <family val="1"/>
      </rPr>
      <t>GH19</t>
    </r>
  </si>
  <si>
    <r>
      <rPr>
        <sz val="5.5"/>
        <rFont val="Arial MT"/>
        <family val="2"/>
      </rPr>
      <t>Repostería Artesanal</t>
    </r>
  </si>
  <si>
    <r>
      <rPr>
        <sz val="7.5"/>
        <rFont val="Arial MT"/>
        <family val="2"/>
      </rPr>
      <t>Elaboraciones de Pastelería</t>
    </r>
  </si>
  <si>
    <r>
      <rPr>
        <sz val="7.5"/>
        <rFont val="Arial MT"/>
        <family val="2"/>
      </rPr>
      <t>Postres clásicos y de restaurante</t>
    </r>
  </si>
  <si>
    <r>
      <rPr>
        <sz val="7.5"/>
        <rFont val="Arial Black"/>
        <family val="2"/>
      </rPr>
      <t>GH41</t>
    </r>
  </si>
  <si>
    <r>
      <rPr>
        <sz val="7.5"/>
        <rFont val="Arial MT"/>
        <family val="2"/>
      </rPr>
      <t>Cocina libre de gluten</t>
    </r>
  </si>
  <si>
    <r>
      <rPr>
        <sz val="5.5"/>
        <rFont val="Arial MT"/>
        <family val="2"/>
      </rPr>
      <t>Certificación de Formación Profesional inicial de “Cocinero"</t>
    </r>
  </si>
  <si>
    <r>
      <rPr>
        <sz val="7.5"/>
        <rFont val="Arial MT"/>
        <family val="2"/>
      </rPr>
      <t>Introduccion a la Celiaquía</t>
    </r>
  </si>
  <si>
    <r>
      <rPr>
        <sz val="7.5"/>
        <rFont val="Arial MT"/>
        <family val="2"/>
      </rPr>
      <t>Elaboraciones de menús sin gluten</t>
    </r>
  </si>
  <si>
    <r>
      <rPr>
        <sz val="7.5"/>
        <rFont val="Arial MT"/>
        <family val="2"/>
      </rPr>
      <t>Postres sin T.A.C.C.</t>
    </r>
  </si>
  <si>
    <r>
      <rPr>
        <sz val="7.5"/>
        <rFont val="Arial Black"/>
        <family val="2"/>
      </rPr>
      <t>GH42</t>
    </r>
  </si>
  <si>
    <r>
      <rPr>
        <sz val="5.5"/>
        <rFont val="Arial MT"/>
        <family val="2"/>
      </rPr>
      <t xml:space="preserve">Certificación de
</t>
    </r>
    <r>
      <rPr>
        <sz val="5.5"/>
        <rFont val="Arial MT"/>
        <family val="2"/>
      </rPr>
      <t>Formación Profesional inicial de “Cocinero"</t>
    </r>
  </si>
  <si>
    <r>
      <rPr>
        <sz val="7.5"/>
        <rFont val="Arial MT"/>
        <family val="2"/>
      </rPr>
      <t xml:space="preserve">Introduccion a la comida de Medio
</t>
    </r>
    <r>
      <rPr>
        <sz val="7.5"/>
        <rFont val="Arial MT"/>
        <family val="2"/>
      </rPr>
      <t>Oriente</t>
    </r>
  </si>
  <si>
    <r>
      <rPr>
        <sz val="7.5"/>
        <rFont val="Arial MT"/>
        <family val="2"/>
      </rPr>
      <t>Cocina Medio Oriente</t>
    </r>
  </si>
  <si>
    <r>
      <rPr>
        <sz val="7.5"/>
        <rFont val="Arial MT"/>
        <family val="2"/>
      </rPr>
      <t xml:space="preserve">Preparaciones de platos típicos de
</t>
    </r>
    <r>
      <rPr>
        <sz val="7.5"/>
        <rFont val="Arial MT"/>
        <family val="2"/>
      </rPr>
      <t>Medio Oriente</t>
    </r>
  </si>
  <si>
    <r>
      <rPr>
        <sz val="7.5"/>
        <rFont val="Arial MT"/>
        <family val="2"/>
      </rPr>
      <t>Postres típicos de Medio Oriente</t>
    </r>
  </si>
  <si>
    <t>HT - Hotelería y Turismo</t>
  </si>
  <si>
    <t>HT05</t>
  </si>
  <si>
    <r>
      <rPr>
        <sz val="7.5"/>
        <rFont val="Arial MT"/>
        <family val="2"/>
      </rPr>
      <t>Auxiliar de Protocolo y Ceremonial</t>
    </r>
  </si>
  <si>
    <t>HT13</t>
  </si>
  <si>
    <r>
      <rPr>
        <sz val="7.5"/>
        <rFont val="Arial MT"/>
        <family val="2"/>
      </rPr>
      <t>Coordinador Turístico</t>
    </r>
  </si>
  <si>
    <t>HT16</t>
  </si>
  <si>
    <r>
      <rPr>
        <sz val="7.5"/>
        <rFont val="Arial MT"/>
        <family val="2"/>
      </rPr>
      <t>Mucama de Hotel</t>
    </r>
  </si>
  <si>
    <t>HT18</t>
  </si>
  <si>
    <r>
      <rPr>
        <sz val="7.5"/>
        <rFont val="Arial MT"/>
        <family val="2"/>
      </rPr>
      <t>Recepcionista y Conserje de Hotel</t>
    </r>
  </si>
  <si>
    <t>HT22</t>
  </si>
  <si>
    <r>
      <rPr>
        <sz val="7.5"/>
        <rFont val="Arial MT"/>
        <family val="2"/>
      </rPr>
      <t>Organización de Eventos</t>
    </r>
  </si>
  <si>
    <r>
      <rPr>
        <sz val="7.5"/>
        <rFont val="Arial MT"/>
        <family val="2"/>
      </rPr>
      <t>Práctico en organización de Eventos</t>
    </r>
  </si>
  <si>
    <t>HT23</t>
  </si>
  <si>
    <r>
      <rPr>
        <sz val="7.5"/>
        <rFont val="Arial MT"/>
        <family val="2"/>
      </rPr>
      <t>Inglés para Turismo Nivel I</t>
    </r>
  </si>
  <si>
    <t>HT24</t>
  </si>
  <si>
    <r>
      <rPr>
        <sz val="7.5"/>
        <rFont val="Arial MT"/>
        <family val="2"/>
      </rPr>
      <t xml:space="preserve">Inglés para Turismo Nivel
</t>
    </r>
    <r>
      <rPr>
        <sz val="7.5"/>
        <rFont val="Arial MT"/>
        <family val="2"/>
      </rPr>
      <t>II</t>
    </r>
  </si>
  <si>
    <r>
      <rPr>
        <sz val="7.5"/>
        <rFont val="Arial MT"/>
        <family val="2"/>
      </rPr>
      <t xml:space="preserve">Inglés para
</t>
    </r>
    <r>
      <rPr>
        <sz val="7.5"/>
        <rFont val="Arial MT"/>
        <family val="2"/>
      </rPr>
      <t>Turismo Nivel I</t>
    </r>
  </si>
  <si>
    <r>
      <rPr>
        <sz val="7.5"/>
        <rFont val="Arial MT"/>
        <family val="2"/>
      </rPr>
      <t>Inglés para Turismo Nivel II</t>
    </r>
  </si>
  <si>
    <t>HT27</t>
  </si>
  <si>
    <r>
      <rPr>
        <sz val="7.5"/>
        <rFont val="Arial MT"/>
        <family val="2"/>
      </rPr>
      <t>Francés para Turismo Nivel 1</t>
    </r>
  </si>
  <si>
    <t>HT28</t>
  </si>
  <si>
    <r>
      <rPr>
        <sz val="7.5"/>
        <rFont val="Arial MT"/>
        <family val="2"/>
      </rPr>
      <t>Francés para Turismo Nivel 2</t>
    </r>
  </si>
  <si>
    <t>HT34</t>
  </si>
  <si>
    <r>
      <rPr>
        <sz val="7.5"/>
        <rFont val="Arial MT"/>
        <family val="2"/>
      </rPr>
      <t>Portugués para Turismo Nivel I</t>
    </r>
  </si>
  <si>
    <t>HT35</t>
  </si>
  <si>
    <r>
      <rPr>
        <sz val="7.5"/>
        <rFont val="Arial MT"/>
        <family val="2"/>
      </rPr>
      <t>Portugués para Turismo Nivel II</t>
    </r>
  </si>
  <si>
    <t>IG - Industria Gráfica</t>
  </si>
  <si>
    <r>
      <rPr>
        <sz val="7.5"/>
        <rFont val="Arial Black"/>
        <family val="2"/>
      </rPr>
      <t>IG01</t>
    </r>
  </si>
  <si>
    <r>
      <rPr>
        <sz val="7.5"/>
        <rFont val="Arial MT"/>
        <family val="2"/>
      </rPr>
      <t>Impresión Off Set</t>
    </r>
  </si>
  <si>
    <r>
      <rPr>
        <sz val="7.5"/>
        <rFont val="Arial MT"/>
        <family val="2"/>
      </rPr>
      <t>Impresor Off Set</t>
    </r>
  </si>
  <si>
    <r>
      <rPr>
        <sz val="7.5"/>
        <rFont val="Arial Black"/>
        <family val="2"/>
      </rPr>
      <t>IG03</t>
    </r>
  </si>
  <si>
    <r>
      <rPr>
        <sz val="7.5"/>
        <rFont val="Arial MT"/>
        <family val="2"/>
      </rPr>
      <t>Encuadernación</t>
    </r>
  </si>
  <si>
    <r>
      <rPr>
        <sz val="7.5"/>
        <rFont val="Arial MT"/>
        <family val="2"/>
      </rPr>
      <t>Encuadernador</t>
    </r>
  </si>
  <si>
    <r>
      <rPr>
        <sz val="7.5"/>
        <rFont val="Arial Black"/>
        <family val="2"/>
      </rPr>
      <t>IG05</t>
    </r>
  </si>
  <si>
    <r>
      <rPr>
        <sz val="7.5"/>
        <rFont val="Arial MT"/>
        <family val="2"/>
      </rPr>
      <t>Serigrafía</t>
    </r>
  </si>
  <si>
    <r>
      <rPr>
        <sz val="7.5"/>
        <rFont val="Arial MT"/>
        <family val="2"/>
      </rPr>
      <t>Práctico en Serigrafía</t>
    </r>
  </si>
  <si>
    <r>
      <rPr>
        <sz val="7.5"/>
        <rFont val="Arial Black"/>
        <family val="2"/>
      </rPr>
      <t>IG06</t>
    </r>
  </si>
  <si>
    <r>
      <rPr>
        <sz val="7.5"/>
        <rFont val="Arial MT"/>
        <family val="2"/>
      </rPr>
      <t>Técnicas de Diseño Gráfico en Sistemas Informáticos Nivel I</t>
    </r>
  </si>
  <si>
    <r>
      <rPr>
        <sz val="7.5"/>
        <rFont val="Arial MT"/>
        <family val="2"/>
      </rPr>
      <t>Práctico en Diseño Gráfico de Sistemas Informáticos Nivel I</t>
    </r>
  </si>
  <si>
    <r>
      <rPr>
        <sz val="7.5"/>
        <rFont val="Arial Black"/>
        <family val="2"/>
      </rPr>
      <t>IG07</t>
    </r>
  </si>
  <si>
    <r>
      <rPr>
        <sz val="7.5"/>
        <rFont val="Arial MT"/>
        <family val="2"/>
      </rPr>
      <t>Técnicas de Diseño Gráfico en Sistemas Informáticos Nivel II</t>
    </r>
  </si>
  <si>
    <r>
      <rPr>
        <sz val="7.5"/>
        <rFont val="Arial MT"/>
        <family val="2"/>
      </rPr>
      <t>Práctico en Diseño Gráfico de Sistemas Informáticos Nivel II</t>
    </r>
  </si>
  <si>
    <t>IM - Informática</t>
  </si>
  <si>
    <t>Diseño de Web</t>
  </si>
  <si>
    <t>Aprobado CB de EET o Prueba de Nivel</t>
  </si>
  <si>
    <t>Diseño Proyectual asistido por Computadora o Prueba de Nivel</t>
  </si>
  <si>
    <t>IM05</t>
  </si>
  <si>
    <t>Operador de Sistema de Animación Computarizada</t>
  </si>
  <si>
    <t>IM06</t>
  </si>
  <si>
    <t>Programación de Sistemas Informáticos Multimediales</t>
  </si>
  <si>
    <t>Prog. De Anim. Comput. O Prueba de Nivel</t>
  </si>
  <si>
    <t>Programador de Sistemas Informáticos Multimediales</t>
  </si>
  <si>
    <t>IM14</t>
  </si>
  <si>
    <t>Portugués para Tecnología Digital Nivel I</t>
  </si>
  <si>
    <t>Dominio de Capacidades de Lecto escritura y la expresión oral</t>
  </si>
  <si>
    <t>IM15</t>
  </si>
  <si>
    <t>Portugués para Tecnología Digital Nivel II</t>
  </si>
  <si>
    <t>IM16</t>
  </si>
  <si>
    <t>Inglés para Tecnología Digital Nivel I</t>
  </si>
  <si>
    <t>IM17</t>
  </si>
  <si>
    <t>Inglés para Tecnología Digital Nivel II</t>
  </si>
  <si>
    <r>
      <rPr>
        <sz val="7.5"/>
        <rFont val="Arial"/>
        <family val="2"/>
      </rPr>
      <t>Ingles para Tecnología
Digital Nivel I</t>
    </r>
  </si>
  <si>
    <t>IM18</t>
  </si>
  <si>
    <t>Frances para Tecnología Digital Nivel I</t>
  </si>
  <si>
    <t>IM19</t>
  </si>
  <si>
    <t>Frances para Tecnología Digital Nivel II</t>
  </si>
  <si>
    <r>
      <rPr>
        <sz val="7.5"/>
        <rFont val="Arial"/>
        <family val="2"/>
      </rPr>
      <t>Frances para
Tecnología Digital Nivel I</t>
    </r>
  </si>
  <si>
    <t>IM21</t>
  </si>
  <si>
    <t>Programador</t>
  </si>
  <si>
    <t>Relaciones Laborales y Orientación Profesional</t>
  </si>
  <si>
    <t>IM07</t>
  </si>
  <si>
    <t>Programador de Sistemas de Base de Datos de Computadoras Personales</t>
  </si>
  <si>
    <t>Técnicas de Programación</t>
  </si>
  <si>
    <t>Programación Orientada a Objetos</t>
  </si>
  <si>
    <t>Base de Datos</t>
  </si>
  <si>
    <t>IM22</t>
  </si>
  <si>
    <t>Programador de Dispositivos Móviles</t>
  </si>
  <si>
    <t>“Programador“o título de nivel secundario de orientaciones o especializaciones en Informática</t>
  </si>
  <si>
    <r>
      <rPr>
        <sz val="7.5"/>
        <rFont val="Arial"/>
        <family val="2"/>
      </rPr>
      <t>Metodologías para el desarrollo de
software</t>
    </r>
  </si>
  <si>
    <t>Interfaz gráfica móvil</t>
  </si>
  <si>
    <t>Programación de bases de datos</t>
  </si>
  <si>
    <t>Programación de aplicaciones móviles</t>
  </si>
  <si>
    <t>Proyecto integrador</t>
  </si>
  <si>
    <t>Interfaz gráfica web</t>
  </si>
  <si>
    <t>Programación Web</t>
  </si>
  <si>
    <t>IM25</t>
  </si>
  <si>
    <t>Programador de Videojuegos</t>
  </si>
  <si>
    <r>
      <rPr>
        <sz val="7.5"/>
        <rFont val="Arial"/>
        <family val="2"/>
      </rPr>
      <t>Fundamentos para el desarrollo de
videojuegos</t>
    </r>
  </si>
  <si>
    <t>Programación de Videojuegos</t>
  </si>
  <si>
    <r>
      <rPr>
        <sz val="7.5"/>
        <rFont val="Arial"/>
        <family val="2"/>
      </rPr>
      <t>Proyecto integrador Programación de
Videojuegos</t>
    </r>
  </si>
  <si>
    <t>IM26</t>
  </si>
  <si>
    <t>Administración de Base de Datos</t>
  </si>
  <si>
    <t>“Programador“o título de nivel secundario de Técnico en informática Profesional y Personal / Técnico en Programación</t>
  </si>
  <si>
    <t>Gestión de Base de Datos</t>
  </si>
  <si>
    <t>IM27</t>
  </si>
  <si>
    <t>Testing de Aplicaciones</t>
  </si>
  <si>
    <t>Calidad de software</t>
  </si>
  <si>
    <t>Pruebas de aplicaciones de software</t>
  </si>
  <si>
    <t>IM29</t>
  </si>
  <si>
    <t>Habilidades Digitales</t>
  </si>
  <si>
    <t>MM - Madera y Mueble</t>
  </si>
  <si>
    <r>
      <rPr>
        <sz val="7.5"/>
        <rFont val="Arial Black"/>
        <family val="2"/>
      </rPr>
      <t>MM02</t>
    </r>
  </si>
  <si>
    <r>
      <rPr>
        <sz val="7.5"/>
        <rFont val="Arial MT"/>
        <family val="2"/>
      </rPr>
      <t>Lustrador</t>
    </r>
  </si>
  <si>
    <r>
      <rPr>
        <sz val="7.5"/>
        <rFont val="Arial Black"/>
        <family val="2"/>
      </rPr>
      <t>MM09</t>
    </r>
  </si>
  <si>
    <r>
      <rPr>
        <sz val="7.5"/>
        <rFont val="Arial MT"/>
        <family val="2"/>
      </rPr>
      <t>Ebanista</t>
    </r>
  </si>
  <si>
    <r>
      <rPr>
        <sz val="7.5"/>
        <rFont val="Arial Black"/>
        <family val="2"/>
      </rPr>
      <t>MM10</t>
    </r>
  </si>
  <si>
    <r>
      <rPr>
        <sz val="7.5"/>
        <rFont val="Arial MT"/>
        <family val="2"/>
      </rPr>
      <t>Tapicero</t>
    </r>
  </si>
  <si>
    <r>
      <rPr>
        <b/>
        <sz val="5.5"/>
        <rFont val="Calibri"/>
        <family val="1"/>
      </rPr>
      <t>CC09</t>
    </r>
  </si>
  <si>
    <r>
      <rPr>
        <sz val="5.5"/>
        <rFont val="Arial MT"/>
        <family val="2"/>
      </rPr>
      <t>Tapicero</t>
    </r>
  </si>
  <si>
    <r>
      <rPr>
        <sz val="7.5"/>
        <rFont val="Arial Black"/>
        <family val="2"/>
      </rPr>
      <t>MM11</t>
    </r>
  </si>
  <si>
    <r>
      <rPr>
        <sz val="7.5"/>
        <rFont val="Arial MT"/>
        <family val="2"/>
      </rPr>
      <t>Operadora/or de Carpintería y Fabricación de Mobiliario</t>
    </r>
  </si>
  <si>
    <r>
      <rPr>
        <b/>
        <sz val="5.5"/>
        <rFont val="Calibri"/>
        <family val="1"/>
      </rPr>
      <t>MM01</t>
    </r>
  </si>
  <si>
    <r>
      <rPr>
        <sz val="5.5"/>
        <rFont val="Arial MT"/>
        <family val="2"/>
      </rPr>
      <t>Carpintero de Banco</t>
    </r>
  </si>
  <si>
    <r>
      <rPr>
        <sz val="7.5"/>
        <rFont val="Arial MT"/>
        <family val="2"/>
      </rPr>
      <t xml:space="preserve">Tecnología de la Madera y materiales
</t>
    </r>
    <r>
      <rPr>
        <sz val="7.5"/>
        <rFont val="Arial MT"/>
        <family val="2"/>
      </rPr>
      <t>derivados.</t>
    </r>
  </si>
  <si>
    <r>
      <rPr>
        <b/>
        <sz val="5.5"/>
        <rFont val="Calibri"/>
        <family val="1"/>
      </rPr>
      <t>MM07</t>
    </r>
  </si>
  <si>
    <r>
      <rPr>
        <sz val="5.5"/>
        <rFont val="Arial MT"/>
        <family val="2"/>
      </rPr>
      <t>Tornero de Madera</t>
    </r>
  </si>
  <si>
    <r>
      <rPr>
        <sz val="7.5"/>
        <rFont val="Arial MT"/>
        <family val="2"/>
      </rPr>
      <t>Documentación técnica en carpintería.</t>
    </r>
  </si>
  <si>
    <r>
      <rPr>
        <b/>
        <sz val="5.5"/>
        <rFont val="Calibri"/>
        <family val="1"/>
      </rPr>
      <t>MM08</t>
    </r>
  </si>
  <si>
    <r>
      <rPr>
        <sz val="5.5"/>
        <rFont val="Arial MT"/>
        <family val="2"/>
      </rPr>
      <t>Construccion de Muebles de Oficina</t>
    </r>
  </si>
  <si>
    <r>
      <rPr>
        <sz val="7.5"/>
        <rFont val="Arial MT"/>
        <family val="2"/>
      </rPr>
      <t xml:space="preserve">Trazado y corte de la madera y
</t>
    </r>
    <r>
      <rPr>
        <sz val="7.5"/>
        <rFont val="Arial MT"/>
        <family val="2"/>
      </rPr>
      <t>derivados.</t>
    </r>
  </si>
  <si>
    <r>
      <rPr>
        <b/>
        <sz val="5.5"/>
        <rFont val="Calibri"/>
        <family val="1"/>
      </rPr>
      <t>AO13</t>
    </r>
  </si>
  <si>
    <r>
      <rPr>
        <sz val="5.5"/>
        <rFont val="Arial MT"/>
        <family val="2"/>
      </rPr>
      <t>Reparador de Muebles</t>
    </r>
  </si>
  <si>
    <r>
      <rPr>
        <sz val="7.5"/>
        <rFont val="Arial MT"/>
        <family val="2"/>
      </rPr>
      <t xml:space="preserve">Mecanizado, ensamble, unión y calidad de terminación en productos
</t>
    </r>
    <r>
      <rPr>
        <sz val="7.5"/>
        <rFont val="Arial MT"/>
        <family val="2"/>
      </rPr>
      <t>de madera y derivados.</t>
    </r>
  </si>
  <si>
    <r>
      <rPr>
        <b/>
        <sz val="5.5"/>
        <rFont val="Calibri"/>
        <family val="1"/>
      </rPr>
      <t>AO12</t>
    </r>
  </si>
  <si>
    <r>
      <rPr>
        <sz val="5.5"/>
        <rFont val="Arial MT"/>
        <family val="2"/>
      </rPr>
      <t>Remodelador de Muebles</t>
    </r>
  </si>
  <si>
    <t>MA - Automotríz</t>
  </si>
  <si>
    <r>
      <rPr>
        <sz val="7.5"/>
        <rFont val="Arial Black"/>
        <family val="2"/>
      </rPr>
      <t>MA01</t>
    </r>
  </si>
  <si>
    <r>
      <rPr>
        <sz val="7.5"/>
        <rFont val="Arial MT"/>
        <family val="2"/>
      </rPr>
      <t>Chapista de Automotores</t>
    </r>
  </si>
  <si>
    <r>
      <rPr>
        <sz val="7.5"/>
        <rFont val="Arial Black"/>
        <family val="2"/>
      </rPr>
      <t>MA02</t>
    </r>
  </si>
  <si>
    <r>
      <rPr>
        <sz val="7.5"/>
        <rFont val="Arial MT"/>
        <family val="2"/>
      </rPr>
      <t>Mecánica de Ciclomotores</t>
    </r>
  </si>
  <si>
    <r>
      <rPr>
        <sz val="7.5"/>
        <rFont val="Arial MT"/>
        <family val="2"/>
      </rPr>
      <t>Mecánico de Ciclomotores</t>
    </r>
  </si>
  <si>
    <r>
      <rPr>
        <sz val="7.5"/>
        <rFont val="Arial Black"/>
        <family val="2"/>
      </rPr>
      <t>MA05</t>
    </r>
  </si>
  <si>
    <r>
      <rPr>
        <sz val="7.5"/>
        <rFont val="Arial MT"/>
        <family val="2"/>
      </rPr>
      <t>Mecánica de Máquinas Viales</t>
    </r>
  </si>
  <si>
    <r>
      <rPr>
        <sz val="7.5"/>
        <rFont val="Arial MT"/>
        <family val="2"/>
      </rPr>
      <t>Mecánico de Motores Diesel o Prueba de Nivel</t>
    </r>
  </si>
  <si>
    <r>
      <rPr>
        <sz val="7.5"/>
        <rFont val="Arial MT"/>
        <family val="2"/>
      </rPr>
      <t>Mecánico de Máquinas Viales</t>
    </r>
  </si>
  <si>
    <r>
      <rPr>
        <sz val="7.5"/>
        <rFont val="Arial Black"/>
        <family val="2"/>
      </rPr>
      <t>MA06</t>
    </r>
  </si>
  <si>
    <r>
      <rPr>
        <sz val="7.5"/>
        <rFont val="Arial MT"/>
        <family val="2"/>
      </rPr>
      <t>Gomero Balanceador</t>
    </r>
  </si>
  <si>
    <r>
      <rPr>
        <sz val="7.5"/>
        <rFont val="Arial Black"/>
        <family val="2"/>
      </rPr>
      <t>MA07</t>
    </r>
  </si>
  <si>
    <r>
      <rPr>
        <sz val="7.5"/>
        <rFont val="Arial MT"/>
        <family val="2"/>
      </rPr>
      <t>Pintura y Colorimetría de Automóviles</t>
    </r>
  </si>
  <si>
    <r>
      <rPr>
        <sz val="7.5"/>
        <rFont val="Arial MT"/>
        <family val="2"/>
      </rPr>
      <t>Pintor y Colorimetrista de automóviles</t>
    </r>
  </si>
  <si>
    <r>
      <rPr>
        <sz val="7.5"/>
        <rFont val="Arial Black"/>
        <family val="2"/>
      </rPr>
      <t>MA09</t>
    </r>
  </si>
  <si>
    <r>
      <rPr>
        <sz val="7.5"/>
        <rFont val="Arial MT"/>
        <family val="2"/>
      </rPr>
      <t xml:space="preserve">Mecánica en Sistemas de
</t>
    </r>
    <r>
      <rPr>
        <sz val="7.5"/>
        <rFont val="Arial MT"/>
        <family val="2"/>
      </rPr>
      <t>Aire Acondicionado</t>
    </r>
  </si>
  <si>
    <r>
      <rPr>
        <sz val="7.5"/>
        <rFont val="Arial MT"/>
        <family val="2"/>
      </rPr>
      <t xml:space="preserve">Auxiliar
</t>
    </r>
    <r>
      <rPr>
        <sz val="7.5"/>
        <rFont val="Arial MT"/>
        <family val="2"/>
      </rPr>
      <t>Mecánico de</t>
    </r>
  </si>
  <si>
    <r>
      <rPr>
        <sz val="7.5"/>
        <rFont val="Arial MT"/>
        <family val="2"/>
      </rPr>
      <t xml:space="preserve">Mecánico en Sistemas de Aire
</t>
    </r>
    <r>
      <rPr>
        <sz val="7.5"/>
        <rFont val="Arial MT"/>
        <family val="2"/>
      </rPr>
      <t>Acondicionado</t>
    </r>
  </si>
  <si>
    <r>
      <rPr>
        <sz val="7.5"/>
        <rFont val="Arial Black"/>
        <family val="2"/>
      </rPr>
      <t>MA10</t>
    </r>
  </si>
  <si>
    <r>
      <rPr>
        <sz val="7.5"/>
        <rFont val="Arial MT"/>
        <family val="2"/>
      </rPr>
      <t>Organización y Administración de Talleres de Automotores</t>
    </r>
  </si>
  <si>
    <r>
      <rPr>
        <sz val="7.5"/>
        <rFont val="Arial MT"/>
        <family val="2"/>
      </rPr>
      <t>Práctico en Organización y Administración de Talleres de Automotores</t>
    </r>
  </si>
  <si>
    <r>
      <rPr>
        <sz val="7.5"/>
        <rFont val="Arial Black"/>
        <family val="2"/>
      </rPr>
      <t>MA13</t>
    </r>
  </si>
  <si>
    <r>
      <rPr>
        <sz val="7.5"/>
        <rFont val="Arial MT"/>
        <family val="2"/>
      </rPr>
      <t>Cerrajero Automotor</t>
    </r>
  </si>
  <si>
    <r>
      <rPr>
        <sz val="7.5"/>
        <rFont val="Arial Black"/>
        <family val="2"/>
      </rPr>
      <t>MA16</t>
    </r>
  </si>
  <si>
    <r>
      <rPr>
        <sz val="7.5"/>
        <rFont val="Arial MT"/>
        <family val="2"/>
      </rPr>
      <t>Auxiliar Mecánico de Automotores</t>
    </r>
  </si>
  <si>
    <r>
      <rPr>
        <sz val="7.5"/>
        <rFont val="Arial MT"/>
        <family val="2"/>
      </rPr>
      <t>Contextualización del campo profesional del Auxiliar mecánico de Automotores</t>
    </r>
  </si>
  <si>
    <r>
      <rPr>
        <sz val="7.5"/>
        <rFont val="Arial MT"/>
        <family val="2"/>
      </rPr>
      <t xml:space="preserve">Diagnóstico y reparación del motor
</t>
    </r>
    <r>
      <rPr>
        <sz val="7.5"/>
        <rFont val="Arial MT"/>
        <family val="2"/>
      </rPr>
      <t>naftero de 4 tiempos</t>
    </r>
  </si>
  <si>
    <r>
      <rPr>
        <sz val="7.5"/>
        <rFont val="Arial MT"/>
        <family val="2"/>
      </rPr>
      <t xml:space="preserve">Diagnóstico de fallas y reparación de
</t>
    </r>
    <r>
      <rPr>
        <sz val="7.5"/>
        <rFont val="Arial MT"/>
        <family val="2"/>
      </rPr>
      <t>los sistemas de alimentación y</t>
    </r>
  </si>
  <si>
    <r>
      <rPr>
        <sz val="7.5"/>
        <rFont val="Arial MT"/>
        <family val="2"/>
      </rPr>
      <t>Diagnóstico y reparación de sistemas convencionales de motores diesel</t>
    </r>
  </si>
  <si>
    <r>
      <rPr>
        <sz val="7.5"/>
        <rFont val="Arial MT"/>
        <family val="2"/>
      </rPr>
      <t xml:space="preserve">Diagnóstico y reparación de sistemas
</t>
    </r>
    <r>
      <rPr>
        <sz val="7.5"/>
        <rFont val="Arial MT"/>
        <family val="2"/>
      </rPr>
      <t>de frenos convencionales</t>
    </r>
  </si>
  <si>
    <r>
      <rPr>
        <sz val="7.5"/>
        <rFont val="Arial MT"/>
        <family val="2"/>
      </rPr>
      <t xml:space="preserve">Diagnóstico y reparación de los
</t>
    </r>
    <r>
      <rPr>
        <sz val="7.5"/>
        <rFont val="Arial MT"/>
        <family val="2"/>
      </rPr>
      <t>sistemas de dirección y transmisión</t>
    </r>
  </si>
  <si>
    <r>
      <rPr>
        <sz val="7.5"/>
        <rFont val="Arial MT"/>
        <family val="2"/>
      </rPr>
      <t xml:space="preserve">Diagnóstico y reparación de los sistemas de suspensión delantero,
</t>
    </r>
    <r>
      <rPr>
        <sz val="7.5"/>
        <rFont val="Arial MT"/>
        <family val="2"/>
      </rPr>
      <t xml:space="preserve">trasero y mantenimiento e inspección de los
</t>
    </r>
    <r>
      <rPr>
        <sz val="7.5"/>
        <rFont val="Arial MT"/>
        <family val="2"/>
      </rPr>
      <t>neumáticos</t>
    </r>
  </si>
  <si>
    <r>
      <rPr>
        <sz val="7.5"/>
        <rFont val="Arial MT"/>
        <family val="2"/>
      </rPr>
      <t>Verificación del sistema eléctrico</t>
    </r>
  </si>
  <si>
    <r>
      <rPr>
        <sz val="7.5"/>
        <rFont val="Arial MT"/>
        <family val="2"/>
      </rPr>
      <t>Práctica Profesionalizante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</si>
  <si>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</t>
    </r>
  </si>
  <si>
    <r>
      <rPr>
        <sz val="7.5"/>
        <rFont val="Arial MT"/>
        <family val="2"/>
      </rPr>
      <t>Gestión del servicio de mantenimiento y reparación del automotor</t>
    </r>
  </si>
  <si>
    <r>
      <rPr>
        <sz val="7.5"/>
        <rFont val="Arial Black"/>
        <family val="2"/>
      </rPr>
      <t>MA19</t>
    </r>
  </si>
  <si>
    <r>
      <rPr>
        <sz val="7.5"/>
        <rFont val="Arial MT"/>
        <family val="2"/>
      </rPr>
      <t>Mecánico electrónico de Automotores</t>
    </r>
  </si>
  <si>
    <r>
      <rPr>
        <sz val="7.5"/>
        <rFont val="Arial MT"/>
        <family val="2"/>
      </rPr>
      <t xml:space="preserve">Electricidad y mediciones eléctricas
</t>
    </r>
    <r>
      <rPr>
        <sz val="7.5"/>
        <rFont val="Arial MT"/>
        <family val="2"/>
      </rPr>
      <t>del automotor</t>
    </r>
  </si>
  <si>
    <r>
      <rPr>
        <sz val="7.5"/>
        <rFont val="Arial MT"/>
        <family val="2"/>
      </rPr>
      <t>Autotrónica</t>
    </r>
  </si>
  <si>
    <r>
      <rPr>
        <sz val="7.5"/>
        <rFont val="Arial MT"/>
        <family val="2"/>
      </rPr>
      <t xml:space="preserve">Diagnóstico, mantenimiento y reparación del sistema electrónico de
</t>
    </r>
    <r>
      <rPr>
        <sz val="7.5"/>
        <rFont val="Arial MT"/>
        <family val="2"/>
      </rPr>
      <t>inyección de nafta</t>
    </r>
  </si>
  <si>
    <r>
      <rPr>
        <sz val="7.5"/>
        <rFont val="Arial MT"/>
        <family val="2"/>
      </rPr>
      <t xml:space="preserve">Diagnóstico, mantenimiento y
</t>
    </r>
    <r>
      <rPr>
        <sz val="7.5"/>
        <rFont val="Arial MT"/>
        <family val="2"/>
      </rPr>
      <t>reparación del sistema electrónico de</t>
    </r>
  </si>
  <si>
    <r>
      <rPr>
        <sz val="7.5"/>
        <rFont val="Arial MT"/>
        <family val="2"/>
      </rPr>
      <t xml:space="preserve">Diagnóstico, mantenimiento y reparación del sistema electrónico de
</t>
    </r>
    <r>
      <rPr>
        <sz val="7.5"/>
        <rFont val="Arial MT"/>
        <family val="2"/>
      </rPr>
      <t>frenos</t>
    </r>
  </si>
  <si>
    <r>
      <rPr>
        <sz val="7.5"/>
        <rFont val="Arial MT"/>
        <family val="2"/>
      </rPr>
      <t xml:space="preserve">Diagnóstico, mantenimiento y reparación del sistema electrónico de
</t>
    </r>
    <r>
      <rPr>
        <sz val="7.5"/>
        <rFont val="Arial MT"/>
        <family val="2"/>
      </rPr>
      <t>suspensión y dirección</t>
    </r>
  </si>
  <si>
    <r>
      <rPr>
        <sz val="7.5"/>
        <rFont val="Arial MT"/>
        <family val="2"/>
      </rPr>
      <t xml:space="preserve">Diagnóstico, mantenimiento y
</t>
    </r>
    <r>
      <rPr>
        <sz val="7.5"/>
        <rFont val="Arial MT"/>
        <family val="2"/>
      </rPr>
      <t>reparación del sistema electrónico de transmisiones</t>
    </r>
  </si>
  <si>
    <r>
      <rPr>
        <sz val="7.5"/>
        <rFont val="Arial MT"/>
        <family val="2"/>
      </rPr>
      <t xml:space="preserve">Diagnóstico, mantenimiento y reparación del sistema electrónico de
</t>
    </r>
    <r>
      <rPr>
        <sz val="7.5"/>
        <rFont val="Arial MT"/>
        <family val="2"/>
      </rPr>
      <t>airbags</t>
    </r>
  </si>
  <si>
    <r>
      <rPr>
        <sz val="7.5"/>
        <rFont val="Arial MT"/>
        <family val="2"/>
      </rPr>
      <t xml:space="preserve">Diagnóstico, mantenimiento y reparación del sistema electrónico de
</t>
    </r>
    <r>
      <rPr>
        <sz val="7.5"/>
        <rFont val="Arial MT"/>
        <family val="2"/>
      </rPr>
      <t>seguridad</t>
    </r>
  </si>
  <si>
    <r>
      <rPr>
        <sz val="7.5"/>
        <rFont val="Arial Black"/>
        <family val="2"/>
      </rPr>
      <t>MA20</t>
    </r>
  </si>
  <si>
    <r>
      <rPr>
        <sz val="7.5"/>
        <rFont val="Arial MT"/>
        <family val="2"/>
      </rPr>
      <t>Mecánico Instalador de Equipos de GNC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</si>
  <si>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</t>
    </r>
  </si>
  <si>
    <r>
      <rPr>
        <sz val="7.5"/>
        <rFont val="Arial MT"/>
        <family val="2"/>
      </rPr>
      <t>Gestión del Servicio de Mantenimiento y Reparación del Automotor</t>
    </r>
  </si>
  <si>
    <r>
      <rPr>
        <sz val="7.5"/>
        <rFont val="Arial MT"/>
        <family val="2"/>
      </rPr>
      <t xml:space="preserve">Electricidad y Mediciones Eléctricas
</t>
    </r>
    <r>
      <rPr>
        <sz val="7.5"/>
        <rFont val="Arial MT"/>
        <family val="2"/>
      </rPr>
      <t>del Automotor</t>
    </r>
  </si>
  <si>
    <r>
      <rPr>
        <sz val="7.5"/>
        <rFont val="Arial MT"/>
        <family val="2"/>
      </rPr>
      <t xml:space="preserve">Diagnóstico, Instalación, Mantenimiento y Reparación Del
</t>
    </r>
    <r>
      <rPr>
        <sz val="7.5"/>
        <rFont val="Arial MT"/>
        <family val="2"/>
      </rPr>
      <t>Equipo De Conversión a GNC.</t>
    </r>
  </si>
  <si>
    <r>
      <rPr>
        <sz val="7.5"/>
        <rFont val="Arial MT"/>
        <family val="2"/>
      </rPr>
      <t>Prácticas Profesionalizantes</t>
    </r>
  </si>
  <si>
    <r>
      <rPr>
        <sz val="7.5"/>
        <rFont val="Arial Black"/>
        <family val="2"/>
      </rPr>
      <t>MA21</t>
    </r>
  </si>
  <si>
    <r>
      <rPr>
        <sz val="7.5"/>
        <rFont val="Arial MT"/>
        <family val="2"/>
      </rPr>
      <t>Electricista del Automotor</t>
    </r>
  </si>
  <si>
    <r>
      <rPr>
        <b/>
        <sz val="5.5"/>
        <rFont val="Calibri"/>
        <family val="1"/>
      </rPr>
      <t>MA18</t>
    </r>
  </si>
  <si>
    <r>
      <rPr>
        <sz val="5.5"/>
        <rFont val="Arial MT"/>
        <family val="2"/>
      </rPr>
      <t>Electricista de Automotores</t>
    </r>
  </si>
  <si>
    <r>
      <rPr>
        <sz val="7.5"/>
        <rFont val="Arial MT"/>
        <family val="2"/>
      </rPr>
      <t xml:space="preserve">Mediciones y Diagnóstico Eléctrico -
</t>
    </r>
    <r>
      <rPr>
        <sz val="7.5"/>
        <rFont val="Arial MT"/>
        <family val="2"/>
      </rPr>
      <t>Electrónico</t>
    </r>
  </si>
  <si>
    <r>
      <rPr>
        <sz val="7.5"/>
        <rFont val="Arial MT"/>
        <family val="2"/>
      </rPr>
      <t>Gestión y/o atención clientes externos</t>
    </r>
  </si>
  <si>
    <r>
      <rPr>
        <sz val="7.5"/>
        <rFont val="Arial MT"/>
        <family val="2"/>
      </rPr>
      <t>Gestión de servicio</t>
    </r>
  </si>
  <si>
    <r>
      <rPr>
        <sz val="7.5"/>
        <rFont val="Arial MT"/>
        <family val="2"/>
      </rPr>
      <t>Circuitos cableados - Equipamientos</t>
    </r>
  </si>
  <si>
    <r>
      <rPr>
        <sz val="7.5"/>
        <rFont val="Arial MT"/>
        <family val="2"/>
      </rPr>
      <t>Sistemas de Control</t>
    </r>
  </si>
  <si>
    <r>
      <rPr>
        <sz val="7.5"/>
        <rFont val="Arial MT"/>
        <family val="2"/>
      </rPr>
      <t>Sistema de Arranque y Carga</t>
    </r>
  </si>
  <si>
    <r>
      <rPr>
        <sz val="7.5"/>
        <rFont val="Arial Black"/>
        <family val="2"/>
      </rPr>
      <t>MA22</t>
    </r>
  </si>
  <si>
    <r>
      <rPr>
        <sz val="7.5"/>
        <rFont val="Arial MT"/>
        <family val="2"/>
      </rPr>
      <t>Mecánico de Motos</t>
    </r>
  </si>
  <si>
    <r>
      <rPr>
        <sz val="7.5"/>
        <rFont val="Arial MT"/>
        <family val="2"/>
      </rPr>
      <t>Mediciones y Diagnóstico Mecánico</t>
    </r>
  </si>
  <si>
    <r>
      <rPr>
        <sz val="7.5"/>
        <rFont val="Arial MT"/>
        <family val="2"/>
      </rPr>
      <t>Sistema Motor y Transmisión</t>
    </r>
  </si>
  <si>
    <r>
      <rPr>
        <sz val="7.5"/>
        <rFont val="Arial MT"/>
        <family val="2"/>
      </rPr>
      <t>Sistema de Alimentación y Encendido</t>
    </r>
  </si>
  <si>
    <r>
      <rPr>
        <sz val="7.5"/>
        <rFont val="Arial MT"/>
        <family val="2"/>
      </rPr>
      <t>Sistema de Inyección Electrónica</t>
    </r>
  </si>
  <si>
    <r>
      <rPr>
        <sz val="7.5"/>
        <rFont val="Arial MT"/>
        <family val="2"/>
      </rPr>
      <t>Suspensión, Dirección y Chasis</t>
    </r>
  </si>
  <si>
    <r>
      <rPr>
        <sz val="7.5"/>
        <rFont val="Arial MT"/>
        <family val="2"/>
      </rPr>
      <t>Frenos y Control de Tracción</t>
    </r>
  </si>
  <si>
    <r>
      <rPr>
        <sz val="7.5"/>
        <rFont val="Arial Black"/>
        <family val="2"/>
      </rPr>
      <t>MA23</t>
    </r>
  </si>
  <si>
    <r>
      <rPr>
        <sz val="7.5"/>
        <rFont val="Arial MT"/>
        <family val="2"/>
      </rPr>
      <t>Mecánico de sistemas de inyección diesel</t>
    </r>
  </si>
  <si>
    <r>
      <rPr>
        <b/>
        <sz val="5.5"/>
        <rFont val="Calibri"/>
        <family val="1"/>
      </rPr>
      <t>MA17</t>
    </r>
  </si>
  <si>
    <r>
      <rPr>
        <sz val="5.5"/>
        <rFont val="Arial MT"/>
        <family val="2"/>
      </rPr>
      <t>Mecánico de sistemas de inyección diesel</t>
    </r>
  </si>
  <si>
    <r>
      <rPr>
        <sz val="7.5"/>
        <rFont val="Arial MT"/>
        <family val="2"/>
      </rPr>
      <t>Sistema motor combustión interna</t>
    </r>
  </si>
  <si>
    <r>
      <rPr>
        <sz val="7.5"/>
        <rFont val="Arial MT"/>
        <family val="2"/>
      </rPr>
      <t>Sistema de Inyección Diésel</t>
    </r>
  </si>
  <si>
    <r>
      <rPr>
        <sz val="7.5"/>
        <rFont val="Arial Black"/>
        <family val="2"/>
      </rPr>
      <t>MA24</t>
    </r>
  </si>
  <si>
    <r>
      <rPr>
        <sz val="7.5"/>
        <rFont val="Arial MT"/>
        <family val="2"/>
      </rPr>
      <t>Mecánico de Sistemas de Encendido y Alimentación</t>
    </r>
  </si>
  <si>
    <r>
      <rPr>
        <b/>
        <sz val="5.5"/>
        <rFont val="Calibri"/>
        <family val="1"/>
      </rPr>
      <t>MA15</t>
    </r>
  </si>
  <si>
    <r>
      <rPr>
        <sz val="5.5"/>
        <rFont val="Arial MT"/>
        <family val="2"/>
      </rPr>
      <t>Mecánico de Sistemas de Encendido y Alimentación</t>
    </r>
  </si>
  <si>
    <r>
      <rPr>
        <sz val="7.5"/>
        <rFont val="Arial MT"/>
        <family val="2"/>
      </rPr>
      <t>Sistema de encendido y alimentación</t>
    </r>
  </si>
  <si>
    <r>
      <rPr>
        <sz val="7.5"/>
        <rFont val="Arial Black"/>
        <family val="2"/>
      </rPr>
      <t>MA25</t>
    </r>
  </si>
  <si>
    <r>
      <rPr>
        <sz val="7.5"/>
        <rFont val="Arial MT"/>
        <family val="2"/>
      </rPr>
      <t>Mecánico de Sistemas de Frenos del Automotor</t>
    </r>
  </si>
  <si>
    <r>
      <rPr>
        <b/>
        <sz val="5.5"/>
        <rFont val="Calibri"/>
        <family val="1"/>
      </rPr>
      <t>MA03</t>
    </r>
  </si>
  <si>
    <r>
      <rPr>
        <sz val="5.5"/>
        <rFont val="Arial MT"/>
        <family val="2"/>
      </rPr>
      <t>Mecánica de Frenos del Automotor</t>
    </r>
  </si>
  <si>
    <r>
      <rPr>
        <sz val="7.5"/>
        <rFont val="Arial MT"/>
        <family val="2"/>
      </rPr>
      <t>Tren de tracción Delantero / Trasero</t>
    </r>
  </si>
  <si>
    <r>
      <rPr>
        <sz val="7.5"/>
        <rFont val="Arial MT"/>
        <family val="2"/>
      </rPr>
      <t>Sistemas de Frenos Convencionales</t>
    </r>
  </si>
  <si>
    <r>
      <rPr>
        <sz val="7.5"/>
        <rFont val="Arial MT"/>
        <family val="2"/>
      </rPr>
      <t>Sistemas de Frenos ABS y Control Dinámico / Electrónico de Estabilidad</t>
    </r>
  </si>
  <si>
    <r>
      <rPr>
        <sz val="7.5"/>
        <rFont val="Arial Black"/>
        <family val="2"/>
      </rPr>
      <t>MA26</t>
    </r>
  </si>
  <si>
    <r>
      <rPr>
        <sz val="7.5"/>
        <rFont val="Arial MT"/>
        <family val="2"/>
      </rPr>
      <t xml:space="preserve">Mecánico de Sistemas de Suspensión
</t>
    </r>
    <r>
      <rPr>
        <sz val="7.5"/>
        <rFont val="Arial MT"/>
        <family val="2"/>
      </rPr>
      <t>y Dirección del Automotor</t>
    </r>
  </si>
  <si>
    <r>
      <rPr>
        <b/>
        <sz val="5.5"/>
        <rFont val="Calibri"/>
        <family val="1"/>
      </rPr>
      <t>MA14</t>
    </r>
  </si>
  <si>
    <r>
      <rPr>
        <sz val="5.5"/>
        <rFont val="Arial MT"/>
        <family val="2"/>
      </rPr>
      <t>Mecánico de Tren delantero y Suspensión</t>
    </r>
  </si>
  <si>
    <r>
      <rPr>
        <sz val="7.5"/>
        <rFont val="Arial MT"/>
        <family val="2"/>
      </rPr>
      <t>Sistemas de Suspensión y Dirección</t>
    </r>
  </si>
  <si>
    <r>
      <rPr>
        <sz val="7.5"/>
        <rFont val="Arial MT"/>
        <family val="2"/>
      </rPr>
      <t>Alineación y Balanceo</t>
    </r>
  </si>
  <si>
    <r>
      <rPr>
        <sz val="7.5"/>
        <rFont val="Arial Black"/>
        <family val="2"/>
      </rPr>
      <t>MA27</t>
    </r>
  </si>
  <si>
    <r>
      <rPr>
        <sz val="7.5"/>
        <rFont val="Arial MT"/>
        <family val="2"/>
      </rPr>
      <t>Mecánico de Transmisiones del Automotor</t>
    </r>
  </si>
  <si>
    <r>
      <rPr>
        <b/>
        <sz val="5.5"/>
        <rFont val="Calibri"/>
        <family val="1"/>
      </rPr>
      <t>MA08</t>
    </r>
  </si>
  <si>
    <r>
      <rPr>
        <sz val="5.5"/>
        <rFont val="Arial MT"/>
        <family val="2"/>
      </rPr>
      <t>Mecánica deTransmisiones</t>
    </r>
  </si>
  <si>
    <r>
      <rPr>
        <sz val="7.5"/>
        <rFont val="Arial MT"/>
        <family val="2"/>
      </rPr>
      <t xml:space="preserve">Sistemas Convencionales de
</t>
    </r>
    <r>
      <rPr>
        <sz val="7.5"/>
        <rFont val="Arial MT"/>
        <family val="2"/>
      </rPr>
      <t>Transmisión</t>
    </r>
  </si>
  <si>
    <r>
      <rPr>
        <sz val="7.5"/>
        <rFont val="Arial Black"/>
        <family val="2"/>
      </rPr>
      <t>MA28</t>
    </r>
  </si>
  <si>
    <r>
      <rPr>
        <sz val="7.5"/>
        <rFont val="Arial MT"/>
        <family val="2"/>
      </rPr>
      <t>Mecánica/o de Bicicletas</t>
    </r>
  </si>
  <si>
    <r>
      <rPr>
        <sz val="7.5"/>
        <rFont val="Arial MT"/>
        <family val="2"/>
      </rPr>
      <t xml:space="preserve">Función, Estructura y Sistema de
</t>
    </r>
    <r>
      <rPr>
        <sz val="7.5"/>
        <rFont val="Arial MT"/>
        <family val="2"/>
      </rPr>
      <t>Transmisión</t>
    </r>
  </si>
  <si>
    <r>
      <rPr>
        <sz val="7.5"/>
        <rFont val="Arial MT"/>
        <family val="2"/>
      </rPr>
      <t xml:space="preserve">Sistemas de Dirección Suspensión y
</t>
    </r>
    <r>
      <rPr>
        <sz val="7.5"/>
        <rFont val="Arial MT"/>
        <family val="2"/>
      </rPr>
      <t>Frenos</t>
    </r>
  </si>
  <si>
    <r>
      <rPr>
        <sz val="7.5"/>
        <rFont val="Arial MT"/>
        <family val="2"/>
      </rPr>
      <t>Sistema de Desplazamiento</t>
    </r>
  </si>
  <si>
    <r>
      <rPr>
        <sz val="7.5"/>
        <rFont val="Arial Black"/>
        <family val="2"/>
      </rPr>
      <t>MA29</t>
    </r>
  </si>
  <si>
    <r>
      <rPr>
        <sz val="7.5"/>
        <rFont val="Arial MT"/>
        <family val="2"/>
      </rPr>
      <t>Mecánica/o de Máquinas Agrícolas Convencionales</t>
    </r>
  </si>
  <si>
    <r>
      <rPr>
        <b/>
        <sz val="5.5"/>
        <rFont val="Calibri"/>
        <family val="1"/>
      </rPr>
      <t>MA04</t>
    </r>
  </si>
  <si>
    <r>
      <rPr>
        <sz val="5.5"/>
        <rFont val="Arial MT"/>
        <family val="2"/>
      </rPr>
      <t>Mecánica de Implementos Agrícolas</t>
    </r>
  </si>
  <si>
    <r>
      <rPr>
        <sz val="7.5"/>
        <rFont val="Arial MT"/>
        <family val="2"/>
      </rPr>
      <t>Sistemas de generación de potencia</t>
    </r>
  </si>
  <si>
    <r>
      <rPr>
        <sz val="7.5"/>
        <rFont val="Arial MT"/>
        <family val="2"/>
      </rPr>
      <t xml:space="preserve">Sistemas de transmisión y regulación
</t>
    </r>
    <r>
      <rPr>
        <sz val="7.5"/>
        <rFont val="Arial MT"/>
        <family val="2"/>
      </rPr>
      <t>de potencia</t>
    </r>
  </si>
  <si>
    <r>
      <rPr>
        <sz val="7.5"/>
        <rFont val="Arial MT"/>
        <family val="2"/>
      </rPr>
      <t xml:space="preserve">Operación y mantenimiento de
</t>
    </r>
    <r>
      <rPr>
        <sz val="7.5"/>
        <rFont val="Arial MT"/>
        <family val="2"/>
      </rPr>
      <t>implementos agrícolas</t>
    </r>
  </si>
  <si>
    <r>
      <rPr>
        <sz val="7.5"/>
        <rFont val="Arial Black"/>
        <family val="2"/>
      </rPr>
      <t>MA30</t>
    </r>
  </si>
  <si>
    <r>
      <rPr>
        <sz val="7.5"/>
        <rFont val="Arial MT"/>
        <family val="2"/>
      </rPr>
      <t>Mecánica/o de Vehículos Propulsados por Sistemas Híbridos y Eléctricos</t>
    </r>
  </si>
  <si>
    <r>
      <rPr>
        <sz val="5"/>
        <rFont val="Arial MT"/>
        <family val="2"/>
      </rPr>
      <t xml:space="preserve">Mecánico de sistemas de alimentación y encendido (RESFC- 2018-1679- GDEBA- DGCYE).
</t>
    </r>
    <r>
      <rPr>
        <sz val="5"/>
        <rFont val="Arial MT"/>
        <family val="2"/>
      </rPr>
      <t>En el ámbito de la ETP de nivel secundario acreditar Título de: Técnico en Automotores.</t>
    </r>
  </si>
  <si>
    <r>
      <rPr>
        <sz val="7.5"/>
        <rFont val="Arial MT"/>
        <family val="2"/>
      </rPr>
      <t>Sistemas de control de vehículos híbridos/eléctricos</t>
    </r>
  </si>
  <si>
    <r>
      <rPr>
        <sz val="7.5"/>
        <rFont val="Arial MT"/>
        <family val="2"/>
      </rPr>
      <t>Sistema de acumulación de energía eléctrica</t>
    </r>
  </si>
  <si>
    <r>
      <rPr>
        <sz val="7.5"/>
        <rFont val="Arial MT"/>
        <family val="2"/>
      </rPr>
      <t>Sistemas de propulsión de vehículos híbridos/eléctricos</t>
    </r>
  </si>
  <si>
    <t>MT - Metalmecánica</t>
  </si>
  <si>
    <r>
      <rPr>
        <sz val="7.5"/>
        <rFont val="Arial Black"/>
        <family val="2"/>
      </rPr>
      <t>MT04</t>
    </r>
  </si>
  <si>
    <r>
      <rPr>
        <sz val="7.5"/>
        <rFont val="Arial MT"/>
        <family val="2"/>
      </rPr>
      <t>Calderista</t>
    </r>
  </si>
  <si>
    <r>
      <rPr>
        <sz val="7.5"/>
        <rFont val="Arial MT"/>
        <family val="2"/>
      </rPr>
      <t>Calderero</t>
    </r>
  </si>
  <si>
    <r>
      <rPr>
        <sz val="7.5"/>
        <rFont val="Arial Black"/>
        <family val="2"/>
      </rPr>
      <t>MT07</t>
    </r>
  </si>
  <si>
    <r>
      <rPr>
        <sz val="7.5"/>
        <rFont val="Arial MT"/>
        <family val="2"/>
      </rPr>
      <t>Mecánico Montador de Maquinarias</t>
    </r>
  </si>
  <si>
    <r>
      <rPr>
        <sz val="7.5"/>
        <rFont val="Arial Black"/>
        <family val="2"/>
      </rPr>
      <t>MT08</t>
    </r>
  </si>
  <si>
    <r>
      <rPr>
        <sz val="7.5"/>
        <rFont val="Arial MT"/>
        <family val="2"/>
      </rPr>
      <t>Mecánico Ajustador de Banco</t>
    </r>
  </si>
  <si>
    <r>
      <rPr>
        <sz val="7.5"/>
        <rFont val="Arial MT"/>
        <family val="2"/>
      </rPr>
      <t>ajustador de Banco</t>
    </r>
  </si>
  <si>
    <r>
      <rPr>
        <sz val="7.5"/>
        <rFont val="Arial Black"/>
        <family val="2"/>
      </rPr>
      <t>MT12</t>
    </r>
  </si>
  <si>
    <r>
      <rPr>
        <sz val="7.5"/>
        <rFont val="Arial MT"/>
        <family val="2"/>
      </rPr>
      <t>Soldador de Tuberías de Redes</t>
    </r>
  </si>
  <si>
    <r>
      <rPr>
        <sz val="7.5"/>
        <rFont val="Arial MT"/>
        <family val="2"/>
      </rPr>
      <t>Soldador por arco - Soldador RESFC- 2019- 511-GDEBA- DGCYE</t>
    </r>
  </si>
  <si>
    <r>
      <rPr>
        <sz val="7.5"/>
        <rFont val="Arial Black"/>
        <family val="2"/>
      </rPr>
      <t>MT16</t>
    </r>
  </si>
  <si>
    <r>
      <rPr>
        <sz val="7.5"/>
        <rFont val="Arial MT"/>
        <family val="2"/>
      </rPr>
      <t>Cañista Montador</t>
    </r>
  </si>
  <si>
    <r>
      <rPr>
        <sz val="7.5"/>
        <rFont val="Arial Black"/>
        <family val="2"/>
      </rPr>
      <t>MT17</t>
    </r>
  </si>
  <si>
    <r>
      <rPr>
        <sz val="7.5"/>
        <rFont val="Arial MT"/>
        <family val="2"/>
      </rPr>
      <t>Matricería</t>
    </r>
  </si>
  <si>
    <r>
      <rPr>
        <sz val="7.5"/>
        <rFont val="Arial Black"/>
        <family val="2"/>
      </rPr>
      <t>MT26</t>
    </r>
  </si>
  <si>
    <r>
      <rPr>
        <sz val="7.5"/>
        <rFont val="Arial MT"/>
        <family val="2"/>
      </rPr>
      <t>Tornero</t>
    </r>
  </si>
  <si>
    <r>
      <rPr>
        <b/>
        <sz val="5.5"/>
        <rFont val="Calibri"/>
        <family val="1"/>
      </rPr>
      <t>MT23</t>
    </r>
  </si>
  <si>
    <r>
      <rPr>
        <sz val="5.5"/>
        <rFont val="Arial MT"/>
        <family val="2"/>
      </rPr>
      <t>Tornero</t>
    </r>
  </si>
  <si>
    <r>
      <rPr>
        <sz val="7.5"/>
        <rFont val="Arial MT"/>
        <family val="2"/>
      </rPr>
      <t>Metrología y trazado</t>
    </r>
  </si>
  <si>
    <r>
      <rPr>
        <sz val="7.5"/>
        <rFont val="Arial MT"/>
        <family val="2"/>
      </rPr>
      <t>Tecnología de los materiales</t>
    </r>
  </si>
  <si>
    <r>
      <rPr>
        <sz val="7.5"/>
        <rFont val="Arial MT"/>
        <family val="2"/>
      </rPr>
      <t xml:space="preserve">Administración de la documentación
</t>
    </r>
    <r>
      <rPr>
        <sz val="7.5"/>
        <rFont val="Arial MT"/>
        <family val="2"/>
      </rPr>
      <t>técnica</t>
    </r>
  </si>
  <si>
    <r>
      <rPr>
        <sz val="7.5"/>
        <rFont val="Arial MT"/>
        <family val="2"/>
      </rPr>
      <t>Tecnología del Torno Paralelo</t>
    </r>
  </si>
  <si>
    <r>
      <rPr>
        <sz val="7.5"/>
        <rFont val="Arial MT"/>
        <family val="2"/>
      </rPr>
      <t>Operación del Torno Paralelo</t>
    </r>
  </si>
  <si>
    <r>
      <rPr>
        <sz val="7.5"/>
        <rFont val="Arial Black"/>
        <family val="2"/>
      </rPr>
      <t>MT27</t>
    </r>
  </si>
  <si>
    <r>
      <rPr>
        <sz val="7.5"/>
        <rFont val="Arial MT"/>
        <family val="2"/>
      </rPr>
      <t>Fresador</t>
    </r>
  </si>
  <si>
    <r>
      <rPr>
        <b/>
        <sz val="5.5"/>
        <rFont val="Calibri"/>
        <family val="1"/>
      </rPr>
      <t>MT24</t>
    </r>
  </si>
  <si>
    <r>
      <rPr>
        <sz val="5.5"/>
        <rFont val="Arial MT"/>
        <family val="2"/>
      </rPr>
      <t>Fresador</t>
    </r>
  </si>
  <si>
    <r>
      <rPr>
        <sz val="7.5"/>
        <rFont val="Arial MT"/>
        <family val="2"/>
      </rPr>
      <t>Tecnología de la fresadora</t>
    </r>
  </si>
  <si>
    <r>
      <rPr>
        <sz val="7.5"/>
        <rFont val="Arial MT"/>
        <family val="2"/>
      </rPr>
      <t>Opeación de la fresadora</t>
    </r>
  </si>
  <si>
    <r>
      <rPr>
        <sz val="7.5"/>
        <rFont val="Arial Black"/>
        <family val="2"/>
      </rPr>
      <t>MT28</t>
    </r>
  </si>
  <si>
    <r>
      <rPr>
        <sz val="7.5"/>
        <rFont val="Arial MT"/>
        <family val="2"/>
      </rPr>
      <t xml:space="preserve">Operador de máquinas comandadas a
</t>
    </r>
    <r>
      <rPr>
        <sz val="7.5"/>
        <rFont val="Arial MT"/>
        <family val="2"/>
      </rPr>
      <t>Control Numérico Computarizado para el arranque de viruta</t>
    </r>
  </si>
  <si>
    <r>
      <rPr>
        <b/>
        <sz val="5.5"/>
        <rFont val="Calibri"/>
        <family val="1"/>
      </rPr>
      <t>MT01</t>
    </r>
  </si>
  <si>
    <r>
      <rPr>
        <sz val="5.5"/>
        <rFont val="Arial MT"/>
        <family val="2"/>
      </rPr>
      <t>Operador de Torno CNC</t>
    </r>
  </si>
  <si>
    <r>
      <rPr>
        <b/>
        <sz val="5.5"/>
        <rFont val="Calibri"/>
        <family val="1"/>
      </rPr>
      <t>MT20</t>
    </r>
  </si>
  <si>
    <r>
      <rPr>
        <sz val="5.5"/>
        <rFont val="Arial MT"/>
        <family val="2"/>
      </rPr>
      <t>Operador de Fresa CNC</t>
    </r>
  </si>
  <si>
    <r>
      <rPr>
        <sz val="7.5"/>
        <rFont val="Arial MT"/>
        <family val="2"/>
      </rPr>
      <t>Tecnología de la Fresadora</t>
    </r>
  </si>
  <si>
    <r>
      <rPr>
        <sz val="7.5"/>
        <rFont val="Arial MT"/>
        <family val="2"/>
      </rPr>
      <t>Operación de la Fresadora</t>
    </r>
  </si>
  <si>
    <r>
      <rPr>
        <sz val="7.5"/>
        <rFont val="Arial MT"/>
        <family val="2"/>
      </rPr>
      <t>Operación del Torno CNC</t>
    </r>
  </si>
  <si>
    <r>
      <rPr>
        <sz val="7.5"/>
        <rFont val="Arial MT"/>
        <family val="2"/>
      </rPr>
      <t>Operación de Fresadora CNC</t>
    </r>
  </si>
  <si>
    <r>
      <rPr>
        <sz val="7.5"/>
        <rFont val="Arial Black"/>
        <family val="2"/>
      </rPr>
      <t>MT30</t>
    </r>
  </si>
  <si>
    <r>
      <rPr>
        <sz val="7.5"/>
        <rFont val="Arial MT"/>
        <family val="2"/>
      </rPr>
      <t>Soldador básico</t>
    </r>
  </si>
  <si>
    <r>
      <rPr>
        <b/>
        <sz val="5.5"/>
        <rFont val="Calibri"/>
        <family val="1"/>
      </rPr>
      <t>MT25</t>
    </r>
  </si>
  <si>
    <r>
      <rPr>
        <sz val="5.5"/>
        <rFont val="Arial MT"/>
        <family val="2"/>
      </rPr>
      <t>Soldador básico</t>
    </r>
  </si>
  <si>
    <r>
      <rPr>
        <sz val="7.5"/>
        <rFont val="Arial MT"/>
        <family val="2"/>
      </rPr>
      <t>Tratamiento de los materiales</t>
    </r>
  </si>
  <si>
    <r>
      <rPr>
        <b/>
        <sz val="5.5"/>
        <rFont val="Calibri"/>
        <family val="1"/>
      </rPr>
      <t>OC08</t>
    </r>
  </si>
  <si>
    <r>
      <rPr>
        <sz val="5.5"/>
        <rFont val="Arial MT"/>
        <family val="2"/>
      </rPr>
      <t>Soldadura Aplicada a la Construcción</t>
    </r>
  </si>
  <si>
    <r>
      <rPr>
        <sz val="7.5"/>
        <rFont val="Arial MT"/>
        <family val="2"/>
      </rPr>
      <t xml:space="preserve">Soldadura manual con electrodo
</t>
    </r>
    <r>
      <rPr>
        <sz val="7.5"/>
        <rFont val="Arial MT"/>
        <family val="2"/>
      </rPr>
      <t>revestido</t>
    </r>
  </si>
  <si>
    <r>
      <rPr>
        <sz val="7.5"/>
        <rFont val="Arial MT"/>
        <family val="2"/>
      </rPr>
      <t>Corte de materiales</t>
    </r>
  </si>
  <si>
    <r>
      <rPr>
        <sz val="7.5"/>
        <rFont val="Arial Black"/>
        <family val="2"/>
      </rPr>
      <t>MT31</t>
    </r>
  </si>
  <si>
    <r>
      <rPr>
        <sz val="7.5"/>
        <rFont val="Arial MT"/>
        <family val="2"/>
      </rPr>
      <t>Soldador</t>
    </r>
  </si>
  <si>
    <r>
      <rPr>
        <b/>
        <sz val="5.5"/>
        <rFont val="Calibri"/>
        <family val="1"/>
      </rPr>
      <t>MT10</t>
    </r>
  </si>
  <si>
    <r>
      <rPr>
        <sz val="5.5"/>
        <rFont val="Arial MT"/>
        <family val="2"/>
      </rPr>
      <t>Práctico en Punteado y Tratamiento de Chapa</t>
    </r>
  </si>
  <si>
    <r>
      <rPr>
        <b/>
        <sz val="5.5"/>
        <rFont val="Calibri"/>
        <family val="1"/>
      </rPr>
      <t>MT13</t>
    </r>
  </si>
  <si>
    <r>
      <rPr>
        <sz val="5.5"/>
        <rFont val="Arial MT"/>
        <family val="2"/>
      </rPr>
      <t>Soldadura Oxiaciatilénica</t>
    </r>
  </si>
  <si>
    <r>
      <rPr>
        <b/>
        <sz val="5.5"/>
        <rFont val="Calibri"/>
        <family val="1"/>
      </rPr>
      <t>MT14</t>
    </r>
  </si>
  <si>
    <r>
      <rPr>
        <sz val="5.5"/>
        <rFont val="Arial MT"/>
        <family val="2"/>
      </rPr>
      <t>Soldadura por Arco</t>
    </r>
  </si>
  <si>
    <r>
      <rPr>
        <b/>
        <sz val="5.5"/>
        <rFont val="Calibri"/>
        <family val="1"/>
      </rPr>
      <t>MT15</t>
    </r>
  </si>
  <si>
    <r>
      <rPr>
        <sz val="5.5"/>
        <rFont val="Arial MT"/>
        <family val="2"/>
      </rPr>
      <t>Soldadura Variada</t>
    </r>
  </si>
  <si>
    <r>
      <rPr>
        <b/>
        <sz val="5.5"/>
        <rFont val="Calibri"/>
        <family val="1"/>
      </rPr>
      <t>MT18</t>
    </r>
  </si>
  <si>
    <r>
      <rPr>
        <sz val="5.5"/>
        <rFont val="Arial MT"/>
        <family val="2"/>
      </rPr>
      <t>Soldador Equipo MIG</t>
    </r>
  </si>
  <si>
    <r>
      <rPr>
        <sz val="7.5"/>
        <rFont val="Arial MT"/>
        <family val="2"/>
      </rPr>
      <t>Soldadura MIG MAG</t>
    </r>
  </si>
  <si>
    <r>
      <rPr>
        <b/>
        <sz val="5.5"/>
        <rFont val="Calibri"/>
        <family val="1"/>
      </rPr>
      <t>MT19</t>
    </r>
  </si>
  <si>
    <r>
      <rPr>
        <sz val="5.5"/>
        <rFont val="Arial MT"/>
        <family val="2"/>
      </rPr>
      <t>Soldador Equipo TIG</t>
    </r>
  </si>
  <si>
    <r>
      <rPr>
        <sz val="7.5"/>
        <rFont val="Arial MT"/>
        <family val="2"/>
      </rPr>
      <t>Soldadura TIG</t>
    </r>
  </si>
  <si>
    <r>
      <rPr>
        <sz val="7.5"/>
        <rFont val="Arial MT"/>
        <family val="2"/>
      </rPr>
      <t xml:space="preserve">Procesos específicos en las
</t>
    </r>
    <r>
      <rPr>
        <sz val="7.5"/>
        <rFont val="Arial MT"/>
        <family val="2"/>
      </rPr>
      <t>soldaduras</t>
    </r>
  </si>
  <si>
    <r>
      <rPr>
        <sz val="7.5"/>
        <rFont val="Arial Black"/>
        <family val="2"/>
      </rPr>
      <t>MT32</t>
    </r>
  </si>
  <si>
    <r>
      <rPr>
        <sz val="7.5"/>
        <rFont val="Arial MT"/>
        <family val="2"/>
      </rPr>
      <t>Carpintero Metálico y de PVC</t>
    </r>
  </si>
  <si>
    <r>
      <rPr>
        <b/>
        <sz val="5.5"/>
        <rFont val="Calibri"/>
        <family val="1"/>
      </rPr>
      <t>MT03</t>
    </r>
  </si>
  <si>
    <r>
      <rPr>
        <sz val="5.5"/>
        <rFont val="Arial MT"/>
        <family val="2"/>
      </rPr>
      <t>Armador de Cerramientos de Aluminio</t>
    </r>
  </si>
  <si>
    <r>
      <rPr>
        <b/>
        <sz val="5.5"/>
        <rFont val="Calibri"/>
        <family val="1"/>
      </rPr>
      <t>MT05</t>
    </r>
  </si>
  <si>
    <r>
      <rPr>
        <sz val="5.5"/>
        <rFont val="Arial MT"/>
        <family val="2"/>
      </rPr>
      <t>Carpintería Metálica</t>
    </r>
  </si>
  <si>
    <r>
      <rPr>
        <sz val="7.5"/>
        <rFont val="Arial MT"/>
        <family val="2"/>
      </rPr>
      <t>Conformado de materiales</t>
    </r>
  </si>
  <si>
    <r>
      <rPr>
        <sz val="7.5"/>
        <rFont val="Arial MT"/>
        <family val="2"/>
      </rPr>
      <t>Soldadura para espesores finos</t>
    </r>
  </si>
  <si>
    <r>
      <rPr>
        <sz val="7.5"/>
        <rFont val="Arial MT"/>
        <family val="2"/>
      </rPr>
      <t>Fabricación de productos metálicos</t>
    </r>
  </si>
  <si>
    <r>
      <rPr>
        <sz val="7.5"/>
        <rFont val="Arial MT"/>
        <family val="2"/>
      </rPr>
      <t xml:space="preserve">Fabricación e instalación de
</t>
    </r>
    <r>
      <rPr>
        <sz val="7.5"/>
        <rFont val="Arial MT"/>
        <family val="2"/>
      </rPr>
      <t>carpintería de aluminio</t>
    </r>
  </si>
  <si>
    <r>
      <rPr>
        <sz val="7.5"/>
        <rFont val="Arial MT"/>
        <family val="2"/>
      </rPr>
      <t xml:space="preserve">Fabricación e instalación de
</t>
    </r>
    <r>
      <rPr>
        <sz val="7.5"/>
        <rFont val="Arial MT"/>
        <family val="2"/>
      </rPr>
      <t>carpintería de PVC</t>
    </r>
  </si>
  <si>
    <r>
      <rPr>
        <sz val="7.5"/>
        <rFont val="Arial Black"/>
        <family val="2"/>
      </rPr>
      <t>MT33</t>
    </r>
  </si>
  <si>
    <r>
      <rPr>
        <sz val="7.5"/>
        <rFont val="Arial MT"/>
        <family val="2"/>
      </rPr>
      <t>Herrero</t>
    </r>
  </si>
  <si>
    <r>
      <rPr>
        <b/>
        <sz val="5.5"/>
        <rFont val="Calibri"/>
        <family val="1"/>
      </rPr>
      <t>OC17</t>
    </r>
  </si>
  <si>
    <r>
      <rPr>
        <sz val="5.5"/>
        <rFont val="Arial MT"/>
        <family val="2"/>
      </rPr>
      <t>Herrería de Obra</t>
    </r>
  </si>
  <si>
    <r>
      <rPr>
        <sz val="7.5"/>
        <rFont val="Arial MT"/>
        <family val="2"/>
      </rPr>
      <t>Fabricación de productos de herrería</t>
    </r>
  </si>
  <si>
    <r>
      <rPr>
        <sz val="7.5"/>
        <rFont val="Arial Black"/>
        <family val="2"/>
      </rPr>
      <t>MT34</t>
    </r>
  </si>
  <si>
    <r>
      <rPr>
        <sz val="7.5"/>
        <rFont val="Arial MT"/>
        <family val="2"/>
      </rPr>
      <t>Portugués para Ambitos Técnicos e Industriales Nivel I</t>
    </r>
  </si>
  <si>
    <r>
      <rPr>
        <sz val="7.5"/>
        <rFont val="Arial MT"/>
        <family val="2"/>
      </rPr>
      <t>Portugués para Ambitos Técnicos e Industriales  Nivel I</t>
    </r>
  </si>
  <si>
    <r>
      <rPr>
        <sz val="7.5"/>
        <rFont val="Arial Black"/>
        <family val="2"/>
      </rPr>
      <t>MT35</t>
    </r>
  </si>
  <si>
    <r>
      <rPr>
        <sz val="7.5"/>
        <rFont val="Arial MT"/>
        <family val="2"/>
      </rPr>
      <t>Portugués para Ambitos Técnicos e Industriales Nivel II</t>
    </r>
  </si>
  <si>
    <r>
      <rPr>
        <sz val="7.5"/>
        <rFont val="Arial Black"/>
        <family val="2"/>
      </rPr>
      <t>MT36</t>
    </r>
  </si>
  <si>
    <r>
      <rPr>
        <sz val="7.5"/>
        <rFont val="Arial MT"/>
        <family val="2"/>
      </rPr>
      <t>Inglés para Ambitos Técnicos e Industriales Nivel I</t>
    </r>
  </si>
  <si>
    <r>
      <rPr>
        <sz val="7.5"/>
        <rFont val="Arial MT"/>
        <family val="2"/>
      </rPr>
      <t>Inglés para Ambitos Técnicos e Industriales  Nivel I</t>
    </r>
  </si>
  <si>
    <r>
      <rPr>
        <sz val="7.5"/>
        <rFont val="Arial Black"/>
        <family val="2"/>
      </rPr>
      <t>MT37</t>
    </r>
  </si>
  <si>
    <r>
      <rPr>
        <sz val="7.5"/>
        <rFont val="Arial MT"/>
        <family val="2"/>
      </rPr>
      <t>Inglés para Ambitos Técnicos e Industriales Nivel II</t>
    </r>
  </si>
  <si>
    <r>
      <rPr>
        <sz val="7.5"/>
        <rFont val="Arial Black"/>
        <family val="2"/>
      </rPr>
      <t>MT38</t>
    </r>
  </si>
  <si>
    <r>
      <rPr>
        <sz val="7.5"/>
        <rFont val="Arial MT"/>
        <family val="2"/>
      </rPr>
      <t xml:space="preserve">Francés para Ámbitos
</t>
    </r>
    <r>
      <rPr>
        <sz val="7.5"/>
        <rFont val="Arial MT"/>
        <family val="2"/>
      </rPr>
      <t>Técnicos e Industriales</t>
    </r>
  </si>
  <si>
    <r>
      <rPr>
        <sz val="7.5"/>
        <rFont val="Arial MT"/>
        <family val="2"/>
      </rPr>
      <t xml:space="preserve">Francés para Ámbitos Técnicos e
</t>
    </r>
    <r>
      <rPr>
        <sz val="7.5"/>
        <rFont val="Arial MT"/>
        <family val="2"/>
      </rPr>
      <t>Industriales Nivel 1</t>
    </r>
  </si>
  <si>
    <r>
      <rPr>
        <sz val="7.5"/>
        <rFont val="Arial Black"/>
        <family val="2"/>
      </rPr>
      <t>MT39</t>
    </r>
  </si>
  <si>
    <r>
      <rPr>
        <sz val="7.5"/>
        <rFont val="Arial MT"/>
        <family val="2"/>
      </rPr>
      <t>Francés para Ámbitos Técnicos e Industriales Nivel 2</t>
    </r>
  </si>
  <si>
    <r>
      <rPr>
        <sz val="7.5"/>
        <rFont val="Arial MT"/>
        <family val="2"/>
      </rPr>
      <t>Francés para Ámbitos Técnicos e Industriales Nivel 1</t>
    </r>
  </si>
  <si>
    <r>
      <rPr>
        <sz val="7.5"/>
        <rFont val="Arial Black"/>
        <family val="2"/>
      </rPr>
      <t>MT40</t>
    </r>
  </si>
  <si>
    <r>
      <rPr>
        <sz val="7.5"/>
        <rFont val="Arial MT"/>
        <family val="2"/>
      </rPr>
      <t>Zinguero</t>
    </r>
  </si>
  <si>
    <r>
      <rPr>
        <b/>
        <sz val="5.5"/>
        <rFont val="Calibri"/>
        <family val="1"/>
      </rPr>
      <t>OC27</t>
    </r>
  </si>
  <si>
    <r>
      <rPr>
        <sz val="5.5"/>
        <rFont val="Arial MT"/>
        <family val="2"/>
      </rPr>
      <t>Zinguero</t>
    </r>
  </si>
  <si>
    <r>
      <rPr>
        <sz val="7.5"/>
        <rFont val="Arial Black"/>
        <family val="2"/>
      </rPr>
      <t>MT41</t>
    </r>
  </si>
  <si>
    <r>
      <rPr>
        <sz val="7.5"/>
        <rFont val="Arial MT"/>
        <family val="2"/>
      </rPr>
      <t>Diseñador y Productor de Prototipos Metalmecánicos</t>
    </r>
  </si>
  <si>
    <r>
      <rPr>
        <sz val="7.5"/>
        <rFont val="Arial MT"/>
        <family val="2"/>
      </rPr>
      <t>Modelado</t>
    </r>
  </si>
  <si>
    <r>
      <rPr>
        <sz val="7.5"/>
        <rFont val="Arial MT"/>
        <family val="2"/>
      </rPr>
      <t xml:space="preserve">Prototipado de productos
</t>
    </r>
    <r>
      <rPr>
        <sz val="7.5"/>
        <rFont val="Arial MT"/>
        <family val="2"/>
      </rPr>
      <t>metalmecánicos</t>
    </r>
  </si>
  <si>
    <r>
      <rPr>
        <sz val="7.5"/>
        <rFont val="Arial Black"/>
        <family val="2"/>
      </rPr>
      <t>MT42</t>
    </r>
  </si>
  <si>
    <r>
      <rPr>
        <sz val="7.5"/>
        <rFont val="Arial MT"/>
        <family val="2"/>
      </rPr>
      <t>Programador de equipos de fabricación asistidos</t>
    </r>
  </si>
  <si>
    <r>
      <rPr>
        <b/>
        <sz val="5.5"/>
        <rFont val="Calibri"/>
        <family val="1"/>
      </rPr>
      <t>MT29</t>
    </r>
  </si>
  <si>
    <r>
      <rPr>
        <sz val="5.5"/>
        <rFont val="Arial MT"/>
        <family val="2"/>
      </rPr>
      <t xml:space="preserve">Programador de máquinas comandadas a Control Numérico Computarizado
</t>
    </r>
    <r>
      <rPr>
        <sz val="5.5"/>
        <rFont val="Arial MT"/>
        <family val="2"/>
      </rPr>
      <t>para el arranque de viruta</t>
    </r>
  </si>
  <si>
    <r>
      <rPr>
        <sz val="7.5"/>
        <rFont val="Arial MT"/>
        <family val="2"/>
      </rPr>
      <t xml:space="preserve">Equipos convencionales de fabricación
</t>
    </r>
    <r>
      <rPr>
        <sz val="7.5"/>
        <rFont val="Arial MT"/>
        <family val="2"/>
      </rPr>
      <t>por</t>
    </r>
  </si>
  <si>
    <r>
      <rPr>
        <sz val="7.5"/>
        <rFont val="Arial MT"/>
        <family val="2"/>
      </rPr>
      <t>Equipos convencionales de fabricación por conformado y unión soldada.</t>
    </r>
  </si>
  <si>
    <r>
      <rPr>
        <sz val="7.5"/>
        <rFont val="Arial MT"/>
        <family val="2"/>
      </rPr>
      <t xml:space="preserve">Programación y operación de equipos
</t>
    </r>
    <r>
      <rPr>
        <sz val="7.5"/>
        <rFont val="Arial MT"/>
        <family val="2"/>
      </rPr>
      <t>de fabricación asistidos</t>
    </r>
  </si>
  <si>
    <r>
      <rPr>
        <sz val="7.5"/>
        <rFont val="Arial Black"/>
        <family val="2"/>
      </rPr>
      <t>MT43</t>
    </r>
  </si>
  <si>
    <r>
      <rPr>
        <sz val="7.5"/>
        <rFont val="Arial MT"/>
        <family val="2"/>
      </rPr>
      <t>Diseño y Fabricación Digital</t>
    </r>
  </si>
  <si>
    <r>
      <rPr>
        <sz val="7.5"/>
        <rFont val="Arial MT"/>
        <family val="2"/>
      </rPr>
      <t>Primaria ó EGB Terminado - Acreditar habilidades y conocimientos genetales de herramientas informática</t>
    </r>
  </si>
  <si>
    <t>OA - Oficios Artesanales</t>
  </si>
  <si>
    <r>
      <rPr>
        <sz val="7.5"/>
        <rFont val="Arial Black"/>
        <family val="2"/>
      </rPr>
      <t>OA01</t>
    </r>
  </si>
  <si>
    <r>
      <rPr>
        <sz val="7.5"/>
        <rFont val="Arial MT"/>
        <family val="2"/>
      </rPr>
      <t>Soguero</t>
    </r>
  </si>
  <si>
    <r>
      <rPr>
        <sz val="7.5"/>
        <rFont val="Arial Black"/>
        <family val="2"/>
      </rPr>
      <t>OA02</t>
    </r>
  </si>
  <si>
    <r>
      <rPr>
        <sz val="7.5"/>
        <rFont val="Arial MT"/>
        <family val="2"/>
      </rPr>
      <t>Tejido en telar</t>
    </r>
  </si>
  <si>
    <r>
      <rPr>
        <sz val="7.5"/>
        <rFont val="Arial MT"/>
        <family val="2"/>
      </rPr>
      <t>Tejedor de telar</t>
    </r>
  </si>
  <si>
    <r>
      <rPr>
        <sz val="7.5"/>
        <rFont val="Arial Black"/>
        <family val="2"/>
      </rPr>
      <t>OA03</t>
    </r>
  </si>
  <si>
    <r>
      <rPr>
        <sz val="7.5"/>
        <rFont val="Arial MT"/>
        <family val="2"/>
      </rPr>
      <t>Construcción de Muebles de Caña</t>
    </r>
  </si>
  <si>
    <r>
      <rPr>
        <sz val="7.5"/>
        <rFont val="Arial MT"/>
        <family val="2"/>
      </rPr>
      <t>Práctico en Construcción  de Muebles de Caña</t>
    </r>
  </si>
  <si>
    <r>
      <rPr>
        <sz val="7.5"/>
        <rFont val="Arial Black"/>
        <family val="2"/>
      </rPr>
      <t>OA04</t>
    </r>
  </si>
  <si>
    <r>
      <rPr>
        <sz val="7.5"/>
        <rFont val="Arial MT"/>
        <family val="2"/>
      </rPr>
      <t>Artesanías en Alhajas de Metales</t>
    </r>
  </si>
  <si>
    <r>
      <rPr>
        <sz val="7.5"/>
        <rFont val="Arial MT"/>
        <family val="2"/>
      </rPr>
      <t>Práctico en construcción de Alhajas de Metales</t>
    </r>
  </si>
  <si>
    <r>
      <rPr>
        <sz val="7.5"/>
        <rFont val="Arial Black"/>
        <family val="2"/>
      </rPr>
      <t>OA05</t>
    </r>
  </si>
  <si>
    <r>
      <rPr>
        <sz val="7.5"/>
        <rFont val="Arial MT"/>
        <family val="2"/>
      </rPr>
      <t>Artesanías en Cerámica Fría para Souvenir y Decoración</t>
    </r>
  </si>
  <si>
    <r>
      <rPr>
        <sz val="7.5"/>
        <rFont val="Arial MT"/>
        <family val="2"/>
      </rPr>
      <t>Confeccionista en Artesanías en Cerámica Fría para Souvenir y Decoración</t>
    </r>
  </si>
  <si>
    <r>
      <rPr>
        <sz val="7.5"/>
        <rFont val="Arial Black"/>
        <family val="2"/>
      </rPr>
      <t>OA06</t>
    </r>
  </si>
  <si>
    <r>
      <rPr>
        <sz val="7.5"/>
        <rFont val="Arial MT"/>
        <family val="2"/>
      </rPr>
      <t>Bijouterie</t>
    </r>
  </si>
  <si>
    <r>
      <rPr>
        <sz val="7.5"/>
        <rFont val="Arial MT"/>
        <family val="2"/>
      </rPr>
      <t>Confeccionista de Bijouterie</t>
    </r>
  </si>
  <si>
    <r>
      <rPr>
        <sz val="7.5"/>
        <rFont val="Arial Black"/>
        <family val="2"/>
      </rPr>
      <t>OA09</t>
    </r>
  </si>
  <si>
    <r>
      <rPr>
        <sz val="7.5"/>
        <rFont val="Arial MT"/>
        <family val="2"/>
      </rPr>
      <t>Zapatero Reparador</t>
    </r>
  </si>
  <si>
    <r>
      <rPr>
        <sz val="7.5"/>
        <rFont val="Arial MT"/>
        <family val="2"/>
      </rPr>
      <t>Reparador de calzado</t>
    </r>
  </si>
  <si>
    <r>
      <rPr>
        <b/>
        <sz val="5.5"/>
        <rFont val="Calibri"/>
        <family val="1"/>
      </rPr>
      <t>CC10</t>
    </r>
  </si>
  <si>
    <r>
      <rPr>
        <sz val="5.5"/>
        <rFont val="Arial MT"/>
        <family val="2"/>
      </rPr>
      <t>Zapatero Reparador</t>
    </r>
  </si>
  <si>
    <r>
      <rPr>
        <sz val="7.5"/>
        <rFont val="Arial Black"/>
        <family val="2"/>
      </rPr>
      <t>OA10</t>
    </r>
  </si>
  <si>
    <r>
      <rPr>
        <sz val="7.5"/>
        <rFont val="Arial MT"/>
        <family val="2"/>
      </rPr>
      <t>Marquetería</t>
    </r>
  </si>
  <si>
    <r>
      <rPr>
        <sz val="7.5"/>
        <rFont val="Arial MT"/>
        <family val="2"/>
      </rPr>
      <t>Práctico en Marquetería</t>
    </r>
  </si>
  <si>
    <r>
      <rPr>
        <b/>
        <sz val="5.5"/>
        <rFont val="Calibri"/>
        <family val="1"/>
      </rPr>
      <t>MM03</t>
    </r>
  </si>
  <si>
    <r>
      <rPr>
        <sz val="5.5"/>
        <rFont val="Arial MT"/>
        <family val="2"/>
      </rPr>
      <t>Marquetería</t>
    </r>
  </si>
  <si>
    <r>
      <rPr>
        <sz val="7.5"/>
        <rFont val="Arial Black"/>
        <family val="2"/>
      </rPr>
      <t>OA11</t>
    </r>
  </si>
  <si>
    <r>
      <rPr>
        <sz val="7.5"/>
        <rFont val="Arial MT"/>
        <family val="2"/>
      </rPr>
      <t>Muebles Artesanales y Objetos Decorativos</t>
    </r>
  </si>
  <si>
    <r>
      <rPr>
        <sz val="7.5"/>
        <rFont val="Arial MT"/>
        <family val="2"/>
      </rPr>
      <t>Práctico en Muebles Artesanales y Objetos Decorativos</t>
    </r>
  </si>
  <si>
    <r>
      <rPr>
        <b/>
        <sz val="5.5"/>
        <rFont val="Calibri"/>
        <family val="1"/>
      </rPr>
      <t>MM04</t>
    </r>
  </si>
  <si>
    <r>
      <rPr>
        <sz val="5.5"/>
        <rFont val="Arial MT"/>
        <family val="2"/>
      </rPr>
      <t>Muebles Artesanales y Objetos Decorativos</t>
    </r>
  </si>
  <si>
    <r>
      <rPr>
        <sz val="7.5"/>
        <rFont val="Arial Black"/>
        <family val="2"/>
      </rPr>
      <t>OA14</t>
    </r>
  </si>
  <si>
    <r>
      <rPr>
        <sz val="7.5"/>
        <rFont val="Arial MT"/>
        <family val="2"/>
      </rPr>
      <t>Pintor Letrista</t>
    </r>
  </si>
  <si>
    <r>
      <rPr>
        <b/>
        <sz val="5.5"/>
        <rFont val="Calibri"/>
        <family val="1"/>
      </rPr>
      <t>IG08</t>
    </r>
  </si>
  <si>
    <r>
      <rPr>
        <sz val="5.5"/>
        <rFont val="Arial MT"/>
        <family val="2"/>
      </rPr>
      <t>Pintor Letrista</t>
    </r>
  </si>
  <si>
    <r>
      <rPr>
        <sz val="7.5"/>
        <rFont val="Arial Black"/>
        <family val="2"/>
      </rPr>
      <t>OA15</t>
    </r>
  </si>
  <si>
    <r>
      <rPr>
        <sz val="7.5"/>
        <rFont val="Arial MT"/>
        <family val="2"/>
      </rPr>
      <t>Cestero</t>
    </r>
  </si>
  <si>
    <r>
      <rPr>
        <b/>
        <sz val="5.5"/>
        <rFont val="Calibri"/>
        <family val="1"/>
      </rPr>
      <t>AA13</t>
    </r>
  </si>
  <si>
    <r>
      <rPr>
        <sz val="5.5"/>
        <rFont val="Arial MT"/>
        <family val="2"/>
      </rPr>
      <t>Cestero</t>
    </r>
  </si>
  <si>
    <t>PA- Industria Papelera</t>
  </si>
  <si>
    <r>
      <rPr>
        <sz val="7.5"/>
        <rFont val="Arial Black"/>
        <family val="2"/>
      </rPr>
      <t>PA01</t>
    </r>
  </si>
  <si>
    <r>
      <rPr>
        <sz val="7.5"/>
        <rFont val="Arial MT"/>
        <family val="2"/>
      </rPr>
      <t>Cartonería</t>
    </r>
  </si>
  <si>
    <t>PL - Industria Plástica</t>
  </si>
  <si>
    <r>
      <rPr>
        <sz val="7.5"/>
        <rFont val="Arial Black"/>
        <family val="2"/>
      </rPr>
      <t>PL01</t>
    </r>
  </si>
  <si>
    <r>
      <rPr>
        <sz val="7.5"/>
        <rFont val="Arial MT"/>
        <family val="2"/>
      </rPr>
      <t>Operador de Máquina Inyectora de Plástico</t>
    </r>
  </si>
  <si>
    <r>
      <rPr>
        <sz val="7.5"/>
        <rFont val="Arial Black"/>
        <family val="2"/>
      </rPr>
      <t>PL02</t>
    </r>
  </si>
  <si>
    <r>
      <rPr>
        <sz val="7.5"/>
        <rFont val="Arial MT"/>
        <family val="2"/>
      </rPr>
      <t>Práctico en Plástico Reforzado con Fibra de Vidrio</t>
    </r>
  </si>
  <si>
    <r>
      <rPr>
        <sz val="7.5"/>
        <rFont val="Arial Black"/>
        <family val="2"/>
      </rPr>
      <t>PL03</t>
    </r>
  </si>
  <si>
    <r>
      <rPr>
        <sz val="7.5"/>
        <rFont val="Arial MT"/>
        <family val="2"/>
      </rPr>
      <t>Soldador Termoplástico</t>
    </r>
  </si>
  <si>
    <t>SS - Salud</t>
  </si>
  <si>
    <r>
      <rPr>
        <sz val="7.5"/>
        <rFont val="Arial Black"/>
        <family val="2"/>
      </rPr>
      <t>SS03</t>
    </r>
  </si>
  <si>
    <r>
      <rPr>
        <sz val="7.5"/>
        <rFont val="Arial MT"/>
        <family val="2"/>
      </rPr>
      <t>Auxiliar en Instituciones Educativas</t>
    </r>
  </si>
  <si>
    <r>
      <rPr>
        <sz val="7.5"/>
        <rFont val="Arial Black"/>
        <family val="2"/>
      </rPr>
      <t>SS04</t>
    </r>
  </si>
  <si>
    <r>
      <rPr>
        <sz val="7.5"/>
        <rFont val="Arial MT"/>
        <family val="2"/>
      </rPr>
      <t>Mucama/o para establecimientos de salud- Familia Profesional: Salud y Ambiente.</t>
    </r>
  </si>
  <si>
    <r>
      <rPr>
        <sz val="7.5"/>
        <rFont val="Arial MT"/>
        <family val="2"/>
      </rPr>
      <t xml:space="preserve">Limpieza y Desinfección en
</t>
    </r>
    <r>
      <rPr>
        <sz val="7.5"/>
        <rFont val="Arial MT"/>
        <family val="2"/>
      </rPr>
      <t>establecimientos de salud</t>
    </r>
  </si>
  <si>
    <r>
      <rPr>
        <sz val="7.5"/>
        <rFont val="Arial MT"/>
        <family val="2"/>
      </rPr>
      <t>Atención y Confort</t>
    </r>
  </si>
  <si>
    <r>
      <rPr>
        <sz val="7.5"/>
        <rFont val="Arial MT"/>
        <family val="2"/>
      </rPr>
      <t>Comunicación</t>
    </r>
  </si>
  <si>
    <r>
      <rPr>
        <sz val="7.5"/>
        <rFont val="Arial Black"/>
        <family val="2"/>
      </rPr>
      <t>SS05</t>
    </r>
  </si>
  <si>
    <r>
      <rPr>
        <sz val="7.5"/>
        <rFont val="Arial MT"/>
        <family val="2"/>
      </rPr>
      <t>Limpieza y desinfección en establecimientos de salud- Familia Profesional: Salud y Ambiente.</t>
    </r>
  </si>
  <si>
    <r>
      <rPr>
        <sz val="7.5"/>
        <rFont val="Arial Black"/>
        <family val="2"/>
      </rPr>
      <t>SS06</t>
    </r>
  </si>
  <si>
    <r>
      <rPr>
        <sz val="7.5"/>
        <rFont val="Arial MT"/>
        <family val="2"/>
      </rPr>
      <t>Auxiliar de familia especializado en cuidados de</t>
    </r>
  </si>
  <si>
    <r>
      <rPr>
        <sz val="7.5"/>
        <rFont val="Arial MT"/>
        <family val="2"/>
      </rPr>
      <t xml:space="preserve">personas con discapacidad.
</t>
    </r>
    <r>
      <rPr>
        <sz val="7.5"/>
        <rFont val="Arial MT"/>
        <family val="2"/>
      </rPr>
      <t>Familia Profesional: Salud y Ambiente.</t>
    </r>
  </si>
  <si>
    <r>
      <rPr>
        <sz val="7.5"/>
        <rFont val="Arial MT"/>
        <family val="2"/>
      </rPr>
      <t>Promoción de la salud y el bienestar</t>
    </r>
  </si>
  <si>
    <r>
      <rPr>
        <sz val="7.5"/>
        <rFont val="Arial MT"/>
        <family val="2"/>
      </rPr>
      <t>Nureición y Alimentación</t>
    </r>
  </si>
  <si>
    <r>
      <rPr>
        <sz val="7.5"/>
        <rFont val="Arial MT"/>
        <family val="2"/>
      </rPr>
      <t>Gestión domiciliaria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</si>
  <si>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en el Cuidado de personas con discapacidad</t>
    </r>
  </si>
  <si>
    <r>
      <rPr>
        <sz val="7.5"/>
        <rFont val="Arial MT"/>
        <family val="2"/>
      </rPr>
      <t>Promoción de la salud y el bienestar de las personas con discapacidad</t>
    </r>
  </si>
  <si>
    <r>
      <rPr>
        <sz val="7.5"/>
        <rFont val="Arial Black"/>
        <family val="2"/>
      </rPr>
      <t>SS07</t>
    </r>
  </si>
  <si>
    <r>
      <rPr>
        <sz val="7.5"/>
        <rFont val="Arial MT"/>
        <family val="2"/>
      </rPr>
      <t>Auxiliar de Seguridad e Higiene y Medio Ambiente de Establecimientos de Salud</t>
    </r>
  </si>
  <si>
    <r>
      <rPr>
        <sz val="7.5"/>
        <rFont val="Arial MT"/>
        <family val="2"/>
      </rPr>
      <t>Aprobado CB o Prueba de Nivel</t>
    </r>
  </si>
  <si>
    <r>
      <rPr>
        <sz val="7.5"/>
        <rFont val="Arial MT"/>
        <family val="2"/>
      </rPr>
      <t>Contextualización del Campo Profesional del Auxiliar de Seguridad, Higiene  y Medio Ambiente de Establecimientos de Salud</t>
    </r>
  </si>
  <si>
    <r>
      <rPr>
        <sz val="7.5"/>
        <rFont val="Arial MT"/>
        <family val="2"/>
      </rPr>
      <t>Seguridad, Higiene y Medio Ambiente de Establecimientos de Salud</t>
    </r>
  </si>
  <si>
    <r>
      <rPr>
        <sz val="7.5"/>
        <rFont val="Arial Black"/>
        <family val="2"/>
      </rPr>
      <t>SS08</t>
    </r>
  </si>
  <si>
    <r>
      <rPr>
        <sz val="7.5"/>
        <rFont val="Arial MT"/>
        <family val="2"/>
      </rPr>
      <t>Higiene y Bioseguridad en el Trabajo de los establecimientos de Salud</t>
    </r>
  </si>
  <si>
    <r>
      <rPr>
        <sz val="7.5"/>
        <rFont val="Arial Black"/>
        <family val="2"/>
      </rPr>
      <t>SS09</t>
    </r>
  </si>
  <si>
    <r>
      <rPr>
        <sz val="7.5"/>
        <rFont val="Arial MT"/>
        <family val="2"/>
      </rPr>
      <t>Auxiliar Odontológico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</si>
  <si>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del Auxiliar Odontológico</t>
    </r>
  </si>
  <si>
    <r>
      <rPr>
        <sz val="7.5"/>
        <rFont val="Arial MT"/>
        <family val="2"/>
      </rPr>
      <t xml:space="preserve">Promoción y Prevención de la salud
</t>
    </r>
    <r>
      <rPr>
        <sz val="7.5"/>
        <rFont val="Arial MT"/>
        <family val="2"/>
      </rPr>
      <t>Bucal</t>
    </r>
  </si>
  <si>
    <r>
      <rPr>
        <sz val="7.5"/>
        <rFont val="Arial MT"/>
        <family val="2"/>
      </rPr>
      <t>Asistencia odontológica</t>
    </r>
  </si>
  <si>
    <r>
      <rPr>
        <sz val="7.5"/>
        <rFont val="Arial MT"/>
        <family val="2"/>
      </rPr>
      <t>Gestión de los servicios odontológicos</t>
    </r>
  </si>
  <si>
    <r>
      <rPr>
        <sz val="7.5"/>
        <rFont val="Arial Black"/>
        <family val="2"/>
      </rPr>
      <t>SS11</t>
    </r>
  </si>
  <si>
    <r>
      <rPr>
        <sz val="7.5"/>
        <rFont val="Arial MT"/>
        <family val="2"/>
      </rPr>
      <t>Auxiliar en saneamiento Ambiental</t>
    </r>
  </si>
  <si>
    <r>
      <rPr>
        <sz val="7.5"/>
        <rFont val="Arial MT"/>
        <family val="2"/>
      </rPr>
      <t xml:space="preserve">Contextualización del campo profesional de Auxiliar de Saneamiento
</t>
    </r>
    <r>
      <rPr>
        <sz val="7.5"/>
        <rFont val="Arial MT"/>
        <family val="2"/>
      </rPr>
      <t>Ambiental</t>
    </r>
  </si>
  <si>
    <r>
      <rPr>
        <sz val="7.5"/>
        <rFont val="Arial MT"/>
        <family val="2"/>
      </rPr>
      <t>Captación,  Tratamiento y Distribución del Agua para Consumo Humano</t>
    </r>
  </si>
  <si>
    <r>
      <rPr>
        <sz val="7.5"/>
        <rFont val="Arial MT"/>
        <family val="2"/>
      </rPr>
      <t xml:space="preserve">Tratamiento y Eliminación de Excretas
</t>
    </r>
    <r>
      <rPr>
        <sz val="7.5"/>
        <rFont val="Arial MT"/>
        <family val="2"/>
      </rPr>
      <t>y Líquidos Residuales</t>
    </r>
  </si>
  <si>
    <r>
      <rPr>
        <sz val="7.5"/>
        <rFont val="Arial MT"/>
        <family val="2"/>
      </rPr>
      <t>Control de Contaminación Atmosférica</t>
    </r>
  </si>
  <si>
    <r>
      <rPr>
        <sz val="7.5"/>
        <rFont val="Arial MT"/>
        <family val="2"/>
      </rPr>
      <t>Tratamiento y Disposición de Residuos</t>
    </r>
  </si>
  <si>
    <r>
      <rPr>
        <sz val="7.5"/>
        <rFont val="Arial MT"/>
        <family val="2"/>
      </rPr>
      <t xml:space="preserve">Control de Plagas de Interés a la salud
</t>
    </r>
    <r>
      <rPr>
        <sz val="7.5"/>
        <rFont val="Arial MT"/>
        <family val="2"/>
      </rPr>
      <t>Pública</t>
    </r>
  </si>
  <si>
    <r>
      <rPr>
        <sz val="7.5"/>
        <rFont val="Arial MT"/>
        <family val="2"/>
      </rPr>
      <t xml:space="preserve">Participación Comunitaria en
</t>
    </r>
    <r>
      <rPr>
        <sz val="7.5"/>
        <rFont val="Arial MT"/>
        <family val="2"/>
      </rPr>
      <t>Saneamiento Básico</t>
    </r>
  </si>
  <si>
    <r>
      <rPr>
        <sz val="7.5"/>
        <rFont val="Arial Black"/>
        <family val="2"/>
      </rPr>
      <t>SS12</t>
    </r>
  </si>
  <si>
    <r>
      <rPr>
        <sz val="7.5"/>
        <rFont val="Arial MT"/>
        <family val="2"/>
      </rPr>
      <t>Inglés para el Sector Salud Nivel I</t>
    </r>
  </si>
  <si>
    <r>
      <rPr>
        <sz val="7.5"/>
        <rFont val="Arial Black"/>
        <family val="2"/>
      </rPr>
      <t>SS13</t>
    </r>
  </si>
  <si>
    <r>
      <rPr>
        <sz val="7.5"/>
        <rFont val="Arial MT"/>
        <family val="2"/>
      </rPr>
      <t>Inglés para el Sector Salud Nivel II</t>
    </r>
  </si>
  <si>
    <r>
      <rPr>
        <sz val="7.5"/>
        <rFont val="Arial MT"/>
        <family val="2"/>
      </rPr>
      <t xml:space="preserve">Inglés para el Sector Salud
</t>
    </r>
    <r>
      <rPr>
        <sz val="7.5"/>
        <rFont val="Arial MT"/>
        <family val="2"/>
      </rPr>
      <t>Nivel I</t>
    </r>
  </si>
  <si>
    <r>
      <rPr>
        <sz val="7.5"/>
        <rFont val="Arial Black"/>
        <family val="2"/>
      </rPr>
      <t>SS15</t>
    </r>
  </si>
  <si>
    <r>
      <rPr>
        <sz val="7.5"/>
        <rFont val="Arial MT"/>
        <family val="2"/>
      </rPr>
      <t>Francés para el Sector Salud Nivel 1</t>
    </r>
  </si>
  <si>
    <r>
      <rPr>
        <sz val="7.5"/>
        <rFont val="Arial MT"/>
        <family val="2"/>
      </rPr>
      <t>Capacidades de lectoescritura y expresión oral</t>
    </r>
  </si>
  <si>
    <r>
      <rPr>
        <sz val="7.5"/>
        <rFont val="Arial Black"/>
        <family val="2"/>
      </rPr>
      <t>SS16</t>
    </r>
  </si>
  <si>
    <r>
      <rPr>
        <sz val="7.5"/>
        <rFont val="Arial MT"/>
        <family val="2"/>
      </rPr>
      <t>Francés para el Sector Salud Nivel 2</t>
    </r>
  </si>
  <si>
    <r>
      <rPr>
        <sz val="7.5"/>
        <rFont val="Arial MT"/>
        <family val="2"/>
      </rPr>
      <t xml:space="preserve">Francés para el
</t>
    </r>
    <r>
      <rPr>
        <sz val="7.5"/>
        <rFont val="Arial MT"/>
        <family val="2"/>
      </rPr>
      <t>Sector Salud Nivel 1</t>
    </r>
  </si>
  <si>
    <r>
      <rPr>
        <sz val="7.5"/>
        <rFont val="Arial Black"/>
        <family val="2"/>
      </rPr>
      <t>SS17</t>
    </r>
  </si>
  <si>
    <r>
      <rPr>
        <sz val="7.5"/>
        <rFont val="Arial MT"/>
        <family val="2"/>
      </rPr>
      <t>Acompañante Terapeutico</t>
    </r>
  </si>
  <si>
    <r>
      <rPr>
        <sz val="6.5"/>
        <rFont val="Arial MT"/>
        <family val="2"/>
      </rPr>
      <t>Secundaria Completa</t>
    </r>
  </si>
  <si>
    <r>
      <rPr>
        <sz val="7.5"/>
        <rFont val="Arial MT"/>
        <family val="2"/>
      </rPr>
      <t>Salud Pública y Salud mental</t>
    </r>
  </si>
  <si>
    <r>
      <rPr>
        <sz val="7.5"/>
        <rFont val="Arial MT"/>
        <family val="2"/>
      </rPr>
      <t xml:space="preserve">Contextualización del Campo Profesional del Acompañamiento
</t>
    </r>
    <r>
      <rPr>
        <sz val="7.5"/>
        <rFont val="Arial MT"/>
        <family val="2"/>
      </rPr>
      <t>Terapéutico</t>
    </r>
  </si>
  <si>
    <r>
      <rPr>
        <sz val="7.5"/>
        <rFont val="Arial MT"/>
        <family val="2"/>
      </rPr>
      <t xml:space="preserve">Principios Médicos y de
</t>
    </r>
    <r>
      <rPr>
        <sz val="7.5"/>
        <rFont val="Arial MT"/>
        <family val="2"/>
      </rPr>
      <t>Psicofarmacología</t>
    </r>
  </si>
  <si>
    <r>
      <rPr>
        <sz val="7.5"/>
        <rFont val="Arial MT"/>
        <family val="2"/>
      </rPr>
      <t xml:space="preserve">Fundamentos de Psicología General y
</t>
    </r>
    <r>
      <rPr>
        <sz val="7.5"/>
        <rFont val="Arial MT"/>
        <family val="2"/>
      </rPr>
      <t>de Intervención Socio-comunitaria</t>
    </r>
  </si>
  <si>
    <r>
      <rPr>
        <sz val="7.5"/>
        <rFont val="Arial MT"/>
        <family val="2"/>
      </rPr>
      <t>Psicología de los Ciclos Vitales</t>
    </r>
  </si>
  <si>
    <r>
      <rPr>
        <sz val="7.5"/>
        <rFont val="Arial MT"/>
        <family val="2"/>
      </rPr>
      <t>Psicopatología</t>
    </r>
  </si>
  <si>
    <r>
      <rPr>
        <sz val="7.5"/>
        <rFont val="Arial MT"/>
        <family val="2"/>
      </rPr>
      <t xml:space="preserve">Modalidades en la Intervención en el
</t>
    </r>
    <r>
      <rPr>
        <sz val="7.5"/>
        <rFont val="Arial MT"/>
        <family val="2"/>
      </rPr>
      <t>Acompañamiento Terapéutico</t>
    </r>
  </si>
  <si>
    <r>
      <rPr>
        <sz val="7.5"/>
        <rFont val="Arial Black"/>
        <family val="2"/>
      </rPr>
      <t>SS18</t>
    </r>
  </si>
  <si>
    <r>
      <rPr>
        <sz val="7.5"/>
        <rFont val="Arial MT"/>
        <family val="2"/>
      </rPr>
      <t>Portugués para el Sector Salud Nivel I</t>
    </r>
  </si>
  <si>
    <r>
      <rPr>
        <sz val="7.5"/>
        <rFont val="Arial Black"/>
        <family val="2"/>
      </rPr>
      <t>SS19</t>
    </r>
  </si>
  <si>
    <r>
      <rPr>
        <sz val="7.5"/>
        <rFont val="Arial MT"/>
        <family val="2"/>
      </rPr>
      <t>Portugués para el Sector Salud Nivel II</t>
    </r>
  </si>
  <si>
    <r>
      <rPr>
        <sz val="7.5"/>
        <rFont val="Arial MT"/>
        <family val="2"/>
      </rPr>
      <t xml:space="preserve">Portugués para el Sector Salud
</t>
    </r>
    <r>
      <rPr>
        <sz val="7.5"/>
        <rFont val="Arial MT"/>
        <family val="2"/>
      </rPr>
      <t>Nivel I</t>
    </r>
  </si>
  <si>
    <r>
      <rPr>
        <sz val="7.5"/>
        <rFont val="Arial Black"/>
        <family val="2"/>
      </rPr>
      <t>SS20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</si>
  <si>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del operador</t>
    </r>
  </si>
  <si>
    <r>
      <rPr>
        <sz val="7.5"/>
        <rFont val="Arial MT"/>
        <family val="2"/>
      </rPr>
      <t>Campo de las adicciones</t>
    </r>
  </si>
  <si>
    <r>
      <rPr>
        <sz val="7.5"/>
        <rFont val="Arial MT"/>
        <family val="2"/>
      </rPr>
      <t>Epidemiología social</t>
    </r>
  </si>
  <si>
    <r>
      <rPr>
        <sz val="7.5"/>
        <rFont val="Arial MT"/>
        <family val="2"/>
      </rPr>
      <t>Operador</t>
    </r>
  </si>
  <si>
    <r>
      <rPr>
        <sz val="7.5"/>
        <rFont val="Arial MT"/>
        <family val="2"/>
      </rPr>
      <t>Dinámica grupal e institucional</t>
    </r>
  </si>
  <si>
    <r>
      <rPr>
        <sz val="7.5"/>
        <rFont val="Arial MT"/>
        <family val="2"/>
      </rPr>
      <t>Sociocomunitario especializado en atención de las adicciones</t>
    </r>
  </si>
  <si>
    <r>
      <rPr>
        <sz val="7.5"/>
        <rFont val="Arial MT"/>
        <family val="2"/>
      </rPr>
      <t>Contexto Socio familiar</t>
    </r>
  </si>
  <si>
    <r>
      <rPr>
        <sz val="7.5"/>
        <rFont val="Arial MT"/>
        <family val="2"/>
      </rPr>
      <t>Intervención comunitaria</t>
    </r>
  </si>
  <si>
    <r>
      <rPr>
        <sz val="7.5"/>
        <rFont val="Arial Black"/>
        <family val="2"/>
      </rPr>
      <t>SS21</t>
    </r>
  </si>
  <si>
    <r>
      <rPr>
        <sz val="7.5"/>
        <rFont val="Arial MT"/>
        <family val="2"/>
      </rPr>
      <t>Auxiliar en Atención al Público en Instituciones de Salud</t>
    </r>
  </si>
  <si>
    <r>
      <rPr>
        <sz val="7.5"/>
        <rFont val="Arial MT"/>
        <family val="2"/>
      </rPr>
      <t xml:space="preserve">Contextualización de la atención al
</t>
    </r>
    <r>
      <rPr>
        <sz val="7.5"/>
        <rFont val="Arial MT"/>
        <family val="2"/>
      </rPr>
      <t>público en salud</t>
    </r>
  </si>
  <si>
    <r>
      <rPr>
        <sz val="7.5"/>
        <rFont val="Arial MT"/>
        <family val="2"/>
      </rPr>
      <t xml:space="preserve">Comunicación en la atención al
</t>
    </r>
    <r>
      <rPr>
        <sz val="7.5"/>
        <rFont val="Arial MT"/>
        <family val="2"/>
      </rPr>
      <t>público en salud</t>
    </r>
  </si>
  <si>
    <r>
      <rPr>
        <sz val="7.5"/>
        <rFont val="Arial MT"/>
        <family val="2"/>
      </rPr>
      <t>Ofimática</t>
    </r>
  </si>
  <si>
    <r>
      <rPr>
        <sz val="7.5"/>
        <rFont val="Arial Black"/>
        <family val="2"/>
      </rPr>
      <t>SS22</t>
    </r>
  </si>
  <si>
    <r>
      <rPr>
        <sz val="7.5"/>
        <rFont val="Arial MT"/>
        <family val="2"/>
      </rPr>
      <t>Promotor/a Comunitario/a en Salud</t>
    </r>
  </si>
  <si>
    <r>
      <rPr>
        <sz val="7.5"/>
        <rFont val="Arial MT"/>
        <family val="2"/>
      </rPr>
      <t>La Salud y el Sistema Sanitario</t>
    </r>
  </si>
  <si>
    <r>
      <rPr>
        <sz val="7.5"/>
        <rFont val="Arial MT"/>
        <family val="2"/>
      </rPr>
      <t xml:space="preserve">Redes en Salud. El rol de la
</t>
    </r>
    <r>
      <rPr>
        <sz val="7.5"/>
        <rFont val="Arial MT"/>
        <family val="2"/>
      </rPr>
      <t>Comunidad en la Política Sanitaria.</t>
    </r>
  </si>
  <si>
    <r>
      <rPr>
        <sz val="7.5"/>
        <rFont val="Arial MT"/>
        <family val="2"/>
      </rPr>
      <t xml:space="preserve">Problemas prevalentes y complejos en
</t>
    </r>
    <r>
      <rPr>
        <sz val="7.5"/>
        <rFont val="Arial MT"/>
        <family val="2"/>
      </rPr>
      <t>Salud</t>
    </r>
  </si>
  <si>
    <r>
      <rPr>
        <sz val="7.5"/>
        <rFont val="Arial MT"/>
        <family val="2"/>
      </rPr>
      <t>El o la Promotor/a Comunitario/a en Salud (PCS) en la prevención de enfermedades y promoción de la Salud</t>
    </r>
  </si>
  <si>
    <r>
      <rPr>
        <sz val="7.5"/>
        <rFont val="Arial MT"/>
        <family val="2"/>
      </rPr>
      <t xml:space="preserve">El o la Promotor/a Comunitario/a en Salud (PCS) en la planificación participativa
</t>
    </r>
    <r>
      <rPr>
        <sz val="7.5"/>
        <rFont val="Arial MT"/>
        <family val="2"/>
      </rPr>
      <t>en Salud</t>
    </r>
  </si>
  <si>
    <t>SM - Seguridad y Medio Ambiente</t>
  </si>
  <si>
    <r>
      <rPr>
        <sz val="7.5"/>
        <rFont val="Arial Black"/>
        <family val="2"/>
      </rPr>
      <t>SM01</t>
    </r>
  </si>
  <si>
    <r>
      <rPr>
        <sz val="7.5"/>
        <rFont val="Arial MT"/>
        <family val="2"/>
      </rPr>
      <t>Administración General del Medio Ambiente</t>
    </r>
  </si>
  <si>
    <r>
      <rPr>
        <sz val="7.5"/>
        <rFont val="Arial MT"/>
        <family val="2"/>
      </rPr>
      <t>Administrador General del Medio Ambiente</t>
    </r>
  </si>
  <si>
    <r>
      <rPr>
        <sz val="7.5"/>
        <rFont val="Arial Black"/>
        <family val="2"/>
      </rPr>
      <t>SM02</t>
    </r>
  </si>
  <si>
    <r>
      <rPr>
        <sz val="7.5"/>
        <rFont val="Arial MT"/>
        <family val="2"/>
      </rPr>
      <t>Apoyo en Seguridad e Higiene Industrial</t>
    </r>
  </si>
  <si>
    <r>
      <rPr>
        <sz val="7.5"/>
        <rFont val="Arial Black"/>
        <family val="2"/>
      </rPr>
      <t>SM04</t>
    </r>
  </si>
  <si>
    <r>
      <rPr>
        <sz val="7.5"/>
        <rFont val="Arial MT"/>
        <family val="2"/>
      </rPr>
      <t>Limpieza Institucional</t>
    </r>
  </si>
  <si>
    <r>
      <rPr>
        <sz val="7.5"/>
        <rFont val="Arial Black"/>
        <family val="2"/>
      </rPr>
      <t>SM05</t>
    </r>
  </si>
  <si>
    <r>
      <rPr>
        <sz val="7.5"/>
        <rFont val="Arial MT"/>
        <family val="2"/>
      </rPr>
      <t>Guardavidas</t>
    </r>
  </si>
  <si>
    <r>
      <rPr>
        <sz val="7.5"/>
        <rFont val="Arial MT"/>
        <family val="2"/>
      </rPr>
      <t>Anatomía</t>
    </r>
  </si>
  <si>
    <r>
      <rPr>
        <sz val="7.5"/>
        <rFont val="Arial MT"/>
        <family val="2"/>
      </rPr>
      <t>Fisiología</t>
    </r>
  </si>
  <si>
    <r>
      <rPr>
        <sz val="7.5"/>
        <rFont val="Arial MT"/>
        <family val="2"/>
      </rPr>
      <t>Ed. Sanitaria</t>
    </r>
  </si>
  <si>
    <r>
      <rPr>
        <sz val="7.5"/>
        <rFont val="Arial MT"/>
        <family val="2"/>
      </rPr>
      <t>Primeros Auxilios</t>
    </r>
  </si>
  <si>
    <r>
      <rPr>
        <sz val="7.5"/>
        <rFont val="Arial MT"/>
        <family val="2"/>
      </rPr>
      <t>Reanimación Cardio Pulmonar.</t>
    </r>
  </si>
  <si>
    <r>
      <rPr>
        <sz val="7.5"/>
        <rFont val="Arial MT"/>
        <family val="2"/>
      </rPr>
      <t>Técnicas y Estrategias de Salvamento</t>
    </r>
  </si>
  <si>
    <r>
      <rPr>
        <sz val="7.5"/>
        <rFont val="Arial MT"/>
        <family val="2"/>
      </rPr>
      <t>Salvamento Aplicado</t>
    </r>
  </si>
  <si>
    <r>
      <rPr>
        <sz val="7.5"/>
        <rFont val="Arial MT"/>
        <family val="2"/>
      </rPr>
      <t>Ética y Deontología</t>
    </r>
  </si>
  <si>
    <r>
      <rPr>
        <sz val="7.5"/>
        <rFont val="Arial MT"/>
        <family val="2"/>
      </rPr>
      <t>Derecho Civil, Penal y Laboral</t>
    </r>
  </si>
  <si>
    <r>
      <rPr>
        <sz val="7.5"/>
        <rFont val="Arial MT"/>
        <family val="2"/>
      </rPr>
      <t>Psicología Social</t>
    </r>
  </si>
  <si>
    <r>
      <rPr>
        <sz val="7.5"/>
        <rFont val="Arial MT"/>
        <family val="2"/>
      </rPr>
      <t>Natación</t>
    </r>
  </si>
  <si>
    <r>
      <rPr>
        <sz val="7.5"/>
        <rFont val="Arial MT"/>
        <family val="2"/>
      </rPr>
      <t>Preparación Física</t>
    </r>
  </si>
  <si>
    <r>
      <rPr>
        <sz val="7.5"/>
        <rFont val="Arial MT"/>
        <family val="2"/>
      </rPr>
      <t>Ejercitación en Aguas Abiertas</t>
    </r>
  </si>
  <si>
    <r>
      <rPr>
        <sz val="7.5"/>
        <rFont val="Arial MT"/>
        <family val="2"/>
      </rPr>
      <t>Práctica profesional en Natatorio</t>
    </r>
  </si>
  <si>
    <r>
      <rPr>
        <sz val="7.5"/>
        <rFont val="Arial MT"/>
        <family val="2"/>
      </rPr>
      <t>Práctica profesional en Aguas Abiertas</t>
    </r>
  </si>
  <si>
    <r>
      <rPr>
        <sz val="7.5"/>
        <rFont val="Arial MT"/>
        <family val="2"/>
      </rPr>
      <t>Problemáticas Contextuales</t>
    </r>
  </si>
  <si>
    <r>
      <rPr>
        <sz val="7.5"/>
        <rFont val="Arial Black"/>
        <family val="2"/>
      </rPr>
      <t>SM06</t>
    </r>
  </si>
  <si>
    <r>
      <rPr>
        <sz val="7.5"/>
        <rFont val="Arial MT"/>
        <family val="2"/>
      </rPr>
      <t>Controlador de Admisión y Permanencia</t>
    </r>
  </si>
  <si>
    <r>
      <rPr>
        <sz val="7.5"/>
        <rFont val="Arial MT"/>
        <family val="2"/>
      </rPr>
      <t>Requsitos Ver Diseño Curricular (Ley 26370 de Espectáculos Públicos)</t>
    </r>
  </si>
  <si>
    <r>
      <rPr>
        <sz val="7.5"/>
        <rFont val="Arial MT"/>
        <family val="2"/>
      </rPr>
      <t xml:space="preserve">Gestión integral de los riesgos,
</t>
    </r>
    <r>
      <rPr>
        <sz val="7.5"/>
        <rFont val="Arial MT"/>
        <family val="2"/>
      </rPr>
      <t>Observación y Comunicación</t>
    </r>
  </si>
  <si>
    <r>
      <rPr>
        <sz val="7.5"/>
        <rFont val="Arial MT"/>
        <family val="2"/>
      </rPr>
      <t xml:space="preserve">Derechos Humanos y marco Jurídico
</t>
    </r>
    <r>
      <rPr>
        <sz val="7.5"/>
        <rFont val="Arial MT"/>
        <family val="2"/>
      </rPr>
      <t>Regulatorio</t>
    </r>
  </si>
  <si>
    <r>
      <rPr>
        <sz val="7.5"/>
        <rFont val="Arial MT"/>
        <family val="2"/>
      </rPr>
      <t>Prevención de Agresiones Físicas</t>
    </r>
  </si>
  <si>
    <r>
      <rPr>
        <sz val="7.5"/>
        <rFont val="Arial MT"/>
        <family val="2"/>
      </rPr>
      <t xml:space="preserve">Seguridad Integral de Prevención de
</t>
    </r>
    <r>
      <rPr>
        <sz val="7.5"/>
        <rFont val="Arial MT"/>
        <family val="2"/>
      </rPr>
      <t>Siniestros</t>
    </r>
  </si>
  <si>
    <r>
      <rPr>
        <sz val="7.5"/>
        <rFont val="Arial MT"/>
        <family val="2"/>
      </rPr>
      <t xml:space="preserve">Primeros Auxilios en la Gestión del
</t>
    </r>
    <r>
      <rPr>
        <sz val="7.5"/>
        <rFont val="Arial MT"/>
        <family val="2"/>
      </rPr>
      <t>Riesgo</t>
    </r>
  </si>
  <si>
    <r>
      <rPr>
        <sz val="7.5"/>
        <rFont val="Arial Black"/>
        <family val="2"/>
      </rPr>
      <t>SM07</t>
    </r>
  </si>
  <si>
    <r>
      <rPr>
        <sz val="7.5"/>
        <rFont val="Arial MT"/>
        <family val="2"/>
      </rPr>
      <t>Auxiliar en Seguridad e Higiene Laboral</t>
    </r>
  </si>
  <si>
    <r>
      <rPr>
        <b/>
        <sz val="5.5"/>
        <rFont val="Calibri"/>
        <family val="1"/>
      </rPr>
      <t>SM03</t>
    </r>
  </si>
  <si>
    <r>
      <rPr>
        <sz val="5.5"/>
        <rFont val="Arial MT"/>
        <family val="2"/>
      </rPr>
      <t>Ayudante en Seguridad e Higiene Industrial</t>
    </r>
  </si>
  <si>
    <r>
      <rPr>
        <sz val="7.5"/>
        <rFont val="Arial MT"/>
        <family val="2"/>
      </rPr>
      <t>Trabajo Profesional</t>
    </r>
  </si>
  <si>
    <r>
      <rPr>
        <sz val="7.5"/>
        <rFont val="Arial MT"/>
        <family val="2"/>
      </rPr>
      <t xml:space="preserve">Legislación que regula el campo
</t>
    </r>
    <r>
      <rPr>
        <sz val="7.5"/>
        <rFont val="Arial MT"/>
        <family val="2"/>
      </rPr>
      <t>Laboral</t>
    </r>
  </si>
  <si>
    <r>
      <rPr>
        <sz val="7.5"/>
        <rFont val="Arial MT"/>
        <family val="2"/>
      </rPr>
      <t xml:space="preserve">Sistemas de Evaluación de Riesgo en
</t>
    </r>
    <r>
      <rPr>
        <sz val="7.5"/>
        <rFont val="Arial MT"/>
        <family val="2"/>
      </rPr>
      <t>Higiene y Seguridad</t>
    </r>
  </si>
  <si>
    <r>
      <rPr>
        <sz val="7.5"/>
        <rFont val="Arial MT"/>
        <family val="2"/>
      </rPr>
      <t xml:space="preserve">Condiciones de Seguridad en los
</t>
    </r>
    <r>
      <rPr>
        <sz val="7.5"/>
        <rFont val="Arial MT"/>
        <family val="2"/>
      </rPr>
      <t>ambientes Laborales</t>
    </r>
  </si>
  <si>
    <r>
      <rPr>
        <sz val="7.5"/>
        <rFont val="Arial MT"/>
        <family val="2"/>
      </rPr>
      <t>Seguridad y Ambiente</t>
    </r>
  </si>
  <si>
    <r>
      <rPr>
        <sz val="7.5"/>
        <rFont val="Arial MT"/>
        <family val="2"/>
      </rPr>
      <t>Gestión del Auxiliar en el contexto del equipo de Higiene y Seguridad Laboral</t>
    </r>
  </si>
  <si>
    <r>
      <rPr>
        <sz val="7.5"/>
        <rFont val="Arial Black"/>
        <family val="2"/>
      </rPr>
      <t>SM08</t>
    </r>
  </si>
  <si>
    <r>
      <rPr>
        <sz val="7.5"/>
        <rFont val="Arial MT"/>
        <family val="2"/>
      </rPr>
      <t>Operadora/or de Planta de Tratamiento de Residuos Sólidos Urbanos</t>
    </r>
  </si>
  <si>
    <r>
      <rPr>
        <sz val="7.5"/>
        <rFont val="Arial MT"/>
        <family val="2"/>
      </rPr>
      <t>Ambiente y Tratamiento de Residuos</t>
    </r>
  </si>
  <si>
    <r>
      <rPr>
        <sz val="7.5"/>
        <rFont val="Arial MT"/>
        <family val="2"/>
      </rPr>
      <t xml:space="preserve">Gestión   de   Planta   de   Tratamiento
</t>
    </r>
    <r>
      <rPr>
        <sz val="7.5"/>
        <rFont val="Arial MT"/>
        <family val="2"/>
      </rPr>
      <t>Residuos Sólidos Urbanos</t>
    </r>
  </si>
  <si>
    <r>
      <rPr>
        <sz val="7.5"/>
        <rFont val="Arial MT"/>
        <family val="2"/>
      </rPr>
      <t xml:space="preserve">Clasificación y Preparación de
</t>
    </r>
    <r>
      <rPr>
        <sz val="7.5"/>
        <rFont val="Arial MT"/>
        <family val="2"/>
      </rPr>
      <t>Residuos Sólidos Urbanos</t>
    </r>
  </si>
  <si>
    <r>
      <rPr>
        <sz val="7.5"/>
        <rFont val="Arial MT"/>
        <family val="2"/>
      </rPr>
      <t>Procesos Primarios de Recuperación de Residuos Sólidos Urbanos</t>
    </r>
  </si>
  <si>
    <t>SP - Estética Profesional</t>
  </si>
  <si>
    <r>
      <rPr>
        <sz val="7.5"/>
        <rFont val="Arial Black"/>
        <family val="2"/>
      </rPr>
      <t>SP02</t>
    </r>
  </si>
  <si>
    <r>
      <rPr>
        <sz val="7.5"/>
        <rFont val="Arial MT"/>
        <family val="2"/>
      </rPr>
      <t>Depilación</t>
    </r>
  </si>
  <si>
    <r>
      <rPr>
        <sz val="7.5"/>
        <rFont val="Arial MT"/>
        <family val="2"/>
      </rPr>
      <t>Capacitación en Depilación</t>
    </r>
  </si>
  <si>
    <r>
      <rPr>
        <sz val="7.5"/>
        <rFont val="Arial Black"/>
        <family val="2"/>
      </rPr>
      <t>SP03</t>
    </r>
  </si>
  <si>
    <r>
      <rPr>
        <sz val="7.5"/>
        <rFont val="Arial MT"/>
        <family val="2"/>
      </rPr>
      <t>Manicuría</t>
    </r>
  </si>
  <si>
    <r>
      <rPr>
        <sz val="7.5"/>
        <rFont val="Arial MT"/>
        <family val="2"/>
      </rPr>
      <t>Capacitación en Manicuría</t>
    </r>
  </si>
  <si>
    <r>
      <rPr>
        <sz val="7.5"/>
        <rFont val="Arial Black"/>
        <family val="2"/>
      </rPr>
      <t>SP05</t>
    </r>
  </si>
  <si>
    <r>
      <rPr>
        <sz val="7.5"/>
        <rFont val="Arial MT"/>
        <family val="2"/>
      </rPr>
      <t>Colorista y Peinador</t>
    </r>
  </si>
  <si>
    <r>
      <rPr>
        <sz val="7.5"/>
        <rFont val="Arial MT"/>
        <family val="2"/>
      </rPr>
      <t>Permanentista</t>
    </r>
  </si>
  <si>
    <r>
      <rPr>
        <sz val="7.5"/>
        <rFont val="Arial Black"/>
        <family val="2"/>
      </rPr>
      <t>SP06</t>
    </r>
  </si>
  <si>
    <r>
      <rPr>
        <sz val="7.5"/>
        <rFont val="Arial MT"/>
        <family val="2"/>
      </rPr>
      <t>Permanentación y Alisado</t>
    </r>
  </si>
  <si>
    <r>
      <rPr>
        <sz val="7.5"/>
        <rFont val="Arial MT"/>
        <family val="2"/>
      </rPr>
      <t xml:space="preserve">Peluquero
</t>
    </r>
    <r>
      <rPr>
        <sz val="7.5"/>
        <rFont val="Arial MT"/>
        <family val="2"/>
      </rPr>
      <t>Unisex</t>
    </r>
  </si>
  <si>
    <r>
      <rPr>
        <sz val="7.5"/>
        <rFont val="Arial Black"/>
        <family val="2"/>
      </rPr>
      <t>SP07</t>
    </r>
  </si>
  <si>
    <r>
      <rPr>
        <sz val="7.5"/>
        <rFont val="Arial MT"/>
        <family val="2"/>
      </rPr>
      <t>Peluquero/a</t>
    </r>
  </si>
  <si>
    <r>
      <rPr>
        <b/>
        <sz val="5.5"/>
        <rFont val="Calibri"/>
        <family val="1"/>
      </rPr>
      <t>SP04</t>
    </r>
  </si>
  <si>
    <r>
      <rPr>
        <sz val="5.5"/>
        <rFont val="Arial MT"/>
        <family val="2"/>
      </rPr>
      <t>Peluquero Unisex</t>
    </r>
  </si>
  <si>
    <r>
      <rPr>
        <sz val="7.5"/>
        <rFont val="Arial MT"/>
        <family val="2"/>
      </rPr>
      <t>Piel y Anexos Cutáneos</t>
    </r>
  </si>
  <si>
    <r>
      <rPr>
        <sz val="7.5"/>
        <rFont val="Arial MT"/>
        <family val="2"/>
      </rPr>
      <t xml:space="preserve">Gestión del proceso de trabajo en
</t>
    </r>
    <r>
      <rPr>
        <sz val="7.5"/>
        <rFont val="Arial MT"/>
        <family val="2"/>
      </rPr>
      <t>estética profesional.</t>
    </r>
  </si>
  <si>
    <r>
      <rPr>
        <sz val="7.5"/>
        <rFont val="Arial MT"/>
        <family val="2"/>
      </rPr>
      <t>Peinado</t>
    </r>
  </si>
  <si>
    <r>
      <rPr>
        <sz val="7.5"/>
        <rFont val="Arial MT"/>
        <family val="2"/>
      </rPr>
      <t>Corte</t>
    </r>
  </si>
  <si>
    <r>
      <rPr>
        <sz val="7.5"/>
        <rFont val="Arial MT"/>
        <family val="2"/>
      </rPr>
      <t xml:space="preserve">Coloración y cambio de estructura del
</t>
    </r>
    <r>
      <rPr>
        <sz val="7.5"/>
        <rFont val="Arial MT"/>
        <family val="2"/>
      </rPr>
      <t>cabello</t>
    </r>
  </si>
  <si>
    <r>
      <rPr>
        <sz val="7.5"/>
        <rFont val="Arial Black"/>
        <family val="2"/>
      </rPr>
      <t>SP08</t>
    </r>
  </si>
  <si>
    <r>
      <rPr>
        <sz val="7.5"/>
        <rFont val="Arial MT"/>
        <family val="2"/>
      </rPr>
      <t>Maquillador Profesional</t>
    </r>
  </si>
  <si>
    <r>
      <rPr>
        <b/>
        <sz val="5.5"/>
        <rFont val="Calibri"/>
        <family val="1"/>
      </rPr>
      <t>SP01</t>
    </r>
  </si>
  <si>
    <r>
      <rPr>
        <sz val="5.5"/>
        <rFont val="Arial MT"/>
        <family val="2"/>
      </rPr>
      <t>Capacitación en Cosmetología</t>
    </r>
  </si>
  <si>
    <r>
      <rPr>
        <sz val="7.5"/>
        <rFont val="Arial MT"/>
        <family val="2"/>
      </rPr>
      <t>Maquillaje Social</t>
    </r>
  </si>
  <si>
    <r>
      <rPr>
        <sz val="7.5"/>
        <rFont val="Arial MT"/>
        <family val="2"/>
      </rPr>
      <t>Maquillaje Artístico</t>
    </r>
  </si>
  <si>
    <r>
      <rPr>
        <sz val="7.5"/>
        <rFont val="Arial MT"/>
        <family val="2"/>
      </rPr>
      <t xml:space="preserve">Maquillaje en Moda, Fotografía y
</t>
    </r>
    <r>
      <rPr>
        <sz val="7.5"/>
        <rFont val="Arial MT"/>
        <family val="2"/>
      </rPr>
      <t>producción Audiovisual.</t>
    </r>
  </si>
  <si>
    <t>TI - Textil e Indumentaria</t>
  </si>
  <si>
    <r>
      <rPr>
        <sz val="7.5"/>
        <rFont val="Arial Black"/>
        <family val="2"/>
      </rPr>
      <t>TI01</t>
    </r>
  </si>
  <si>
    <r>
      <rPr>
        <sz val="7.5"/>
        <rFont val="Arial MT"/>
        <family val="2"/>
      </rPr>
      <t>Alta Costura</t>
    </r>
  </si>
  <si>
    <r>
      <rPr>
        <sz val="7.5"/>
        <rFont val="Arial MT"/>
        <family val="2"/>
      </rPr>
      <t xml:space="preserve">Modista/o o
</t>
    </r>
    <r>
      <rPr>
        <sz val="7.5"/>
        <rFont val="Arial MT"/>
        <family val="2"/>
      </rPr>
      <t>Prueba de Nivel</t>
    </r>
  </si>
  <si>
    <r>
      <rPr>
        <sz val="7.5"/>
        <rFont val="Arial MT"/>
        <family val="2"/>
      </rPr>
      <t>Modista de Alta Costura</t>
    </r>
  </si>
  <si>
    <r>
      <rPr>
        <sz val="7.5"/>
        <rFont val="Arial Black"/>
        <family val="2"/>
      </rPr>
      <t>TI02</t>
    </r>
  </si>
  <si>
    <r>
      <rPr>
        <sz val="7.5"/>
        <rFont val="Arial MT"/>
        <family val="2"/>
      </rPr>
      <t>Bolsillero</t>
    </r>
  </si>
  <si>
    <r>
      <rPr>
        <sz val="7.5"/>
        <rFont val="Arial Black"/>
        <family val="2"/>
      </rPr>
      <t>TI05</t>
    </r>
  </si>
  <si>
    <r>
      <rPr>
        <sz val="7.5"/>
        <rFont val="Arial MT"/>
        <family val="2"/>
      </rPr>
      <t>Confección de Bolsos y Mochilas</t>
    </r>
  </si>
  <si>
    <r>
      <rPr>
        <sz val="7.5"/>
        <rFont val="Arial MT"/>
        <family val="2"/>
      </rPr>
      <t>Confeccionista de Bolsos y Mochilas</t>
    </r>
  </si>
  <si>
    <r>
      <rPr>
        <sz val="7.5"/>
        <rFont val="Arial Black"/>
        <family val="2"/>
      </rPr>
      <t>TI07</t>
    </r>
  </si>
  <si>
    <r>
      <rPr>
        <sz val="7.5"/>
        <rFont val="Arial MT"/>
        <family val="2"/>
      </rPr>
      <t>Confección de Lencería y Corsetería</t>
    </r>
  </si>
  <si>
    <r>
      <rPr>
        <sz val="7.5"/>
        <rFont val="Arial MT"/>
        <family val="2"/>
      </rPr>
      <t>Confeccionista de Lencería y Corsetería</t>
    </r>
  </si>
  <si>
    <r>
      <rPr>
        <sz val="7.5"/>
        <rFont val="Arial Black"/>
        <family val="2"/>
      </rPr>
      <t>TI13</t>
    </r>
  </si>
  <si>
    <r>
      <rPr>
        <sz val="7.5"/>
        <rFont val="Arial MT"/>
        <family val="2"/>
      </rPr>
      <t>Técnicas Básicas Diseño de Indumentaria</t>
    </r>
  </si>
  <si>
    <r>
      <rPr>
        <sz val="7.5"/>
        <rFont val="Arial MT"/>
        <family val="2"/>
      </rPr>
      <t>Práctico en Diseño Básico de Indumentaria</t>
    </r>
  </si>
  <si>
    <r>
      <rPr>
        <sz val="7.5"/>
        <rFont val="Arial Black"/>
        <family val="2"/>
      </rPr>
      <t>TI14</t>
    </r>
  </si>
  <si>
    <r>
      <rPr>
        <sz val="7.5"/>
        <rFont val="Arial MT"/>
        <family val="2"/>
      </rPr>
      <t>Estampado Múltiple</t>
    </r>
  </si>
  <si>
    <r>
      <rPr>
        <sz val="7.5"/>
        <rFont val="Arial MT"/>
        <family val="2"/>
      </rPr>
      <t>Estampador Múltiple</t>
    </r>
  </si>
  <si>
    <r>
      <rPr>
        <sz val="7.5"/>
        <rFont val="Arial Black"/>
        <family val="2"/>
      </rPr>
      <t>TI20</t>
    </r>
  </si>
  <si>
    <r>
      <rPr>
        <sz val="7.5"/>
        <rFont val="Arial MT"/>
        <family val="2"/>
      </rPr>
      <t xml:space="preserve">Patronista y Confeccionista de Ropa
</t>
    </r>
    <r>
      <rPr>
        <sz val="7.5"/>
        <rFont val="Arial MT"/>
        <family val="2"/>
      </rPr>
      <t>de Bebe</t>
    </r>
  </si>
  <si>
    <r>
      <rPr>
        <sz val="7.5"/>
        <rFont val="Arial MT"/>
        <family val="2"/>
      </rPr>
      <t>Patronista y Confeccionista de Ropa de Bebe</t>
    </r>
  </si>
  <si>
    <r>
      <rPr>
        <sz val="7.5"/>
        <rFont val="Arial Black"/>
        <family val="2"/>
      </rPr>
      <t>TI24</t>
    </r>
  </si>
  <si>
    <r>
      <rPr>
        <sz val="7.5"/>
        <rFont val="Arial MT"/>
        <family val="2"/>
      </rPr>
      <t>Revisor y Terminador de Prendas</t>
    </r>
  </si>
  <si>
    <r>
      <rPr>
        <sz val="7.5"/>
        <rFont val="Arial MT"/>
        <family val="2"/>
      </rPr>
      <t>Práctico en Revisión y Terminado de Prendas</t>
    </r>
  </si>
  <si>
    <r>
      <rPr>
        <sz val="7.5"/>
        <rFont val="Arial Black"/>
        <family val="2"/>
      </rPr>
      <t>TI25</t>
    </r>
  </si>
  <si>
    <r>
      <rPr>
        <b/>
        <sz val="5.5"/>
        <rFont val="Calibri"/>
        <family val="1"/>
      </rPr>
      <t>TI15</t>
    </r>
  </si>
  <si>
    <r>
      <rPr>
        <sz val="5.5"/>
        <rFont val="Arial MT"/>
        <family val="2"/>
      </rPr>
      <t>Modista</t>
    </r>
  </si>
  <si>
    <r>
      <rPr>
        <sz val="7.5"/>
        <rFont val="Arial MT"/>
        <family val="2"/>
      </rPr>
      <t>Confeccionista a Medida.</t>
    </r>
  </si>
  <si>
    <r>
      <rPr>
        <sz val="7.5"/>
        <rFont val="Arial MT"/>
        <family val="2"/>
      </rPr>
      <t>Primaria ó EGB</t>
    </r>
  </si>
  <si>
    <r>
      <rPr>
        <sz val="7.5"/>
        <rFont val="Arial MT"/>
        <family val="2"/>
      </rPr>
      <t xml:space="preserve">Tecnología de los materiales y
</t>
    </r>
    <r>
      <rPr>
        <sz val="7.5"/>
        <rFont val="Arial MT"/>
        <family val="2"/>
      </rPr>
      <t>procesos de fabricación</t>
    </r>
  </si>
  <si>
    <r>
      <rPr>
        <b/>
        <sz val="5.5"/>
        <rFont val="Calibri"/>
        <family val="1"/>
      </rPr>
      <t>TI16</t>
    </r>
  </si>
  <si>
    <r>
      <rPr>
        <sz val="5.5"/>
        <rFont val="Arial MT"/>
        <family val="2"/>
      </rPr>
      <t>Modista por Talle</t>
    </r>
  </si>
  <si>
    <r>
      <rPr>
        <sz val="7.5"/>
        <rFont val="Arial MT"/>
        <family val="2"/>
      </rPr>
      <t>Modista/o</t>
    </r>
  </si>
  <si>
    <r>
      <rPr>
        <sz val="7.5"/>
        <rFont val="Arial MT"/>
        <family val="2"/>
      </rPr>
      <t>Terminado</t>
    </r>
  </si>
  <si>
    <r>
      <rPr>
        <sz val="7.5"/>
        <rFont val="Arial MT"/>
        <family val="2"/>
      </rPr>
      <t>Gestión de los procesos de trabajo</t>
    </r>
  </si>
  <si>
    <r>
      <rPr>
        <sz val="7.5"/>
        <rFont val="Arial MT"/>
        <family val="2"/>
      </rPr>
      <t>Elaboración de Moldes Base</t>
    </r>
  </si>
  <si>
    <r>
      <rPr>
        <sz val="7.5"/>
        <rFont val="Arial MT"/>
        <family val="2"/>
      </rPr>
      <t>Confección de prendas básicas</t>
    </r>
  </si>
  <si>
    <r>
      <rPr>
        <sz val="7.5"/>
        <rFont val="Arial MT"/>
        <family val="2"/>
      </rPr>
      <t>Confección de prendas complejas</t>
    </r>
  </si>
  <si>
    <r>
      <rPr>
        <sz val="7.5"/>
        <rFont val="Arial Black"/>
        <family val="2"/>
      </rPr>
      <t>TI26</t>
    </r>
  </si>
  <si>
    <r>
      <rPr>
        <sz val="7.5"/>
        <rFont val="Arial MT"/>
        <family val="2"/>
      </rPr>
      <t>Modelista - Patronista</t>
    </r>
  </si>
  <si>
    <r>
      <rPr>
        <sz val="5.5"/>
        <rFont val="Calibri"/>
        <family val="1"/>
      </rPr>
      <t>TI11</t>
    </r>
  </si>
  <si>
    <r>
      <rPr>
        <sz val="5.5"/>
        <rFont val="Arial MT"/>
        <family val="2"/>
      </rPr>
      <t>Patronista y Cosedor de Camperas</t>
    </r>
  </si>
  <si>
    <r>
      <rPr>
        <sz val="5.5"/>
        <rFont val="Calibri"/>
        <family val="1"/>
      </rPr>
      <t>TI21</t>
    </r>
  </si>
  <si>
    <r>
      <rPr>
        <sz val="5.5"/>
        <rFont val="Arial MT"/>
        <family val="2"/>
      </rPr>
      <t>Patronista y Cortador de lencería</t>
    </r>
  </si>
  <si>
    <r>
      <rPr>
        <sz val="5.5"/>
        <rFont val="Calibri"/>
        <family val="1"/>
      </rPr>
      <t>TI22</t>
    </r>
  </si>
  <si>
    <r>
      <rPr>
        <sz val="5.5"/>
        <rFont val="Arial MT"/>
        <family val="2"/>
      </rPr>
      <t xml:space="preserve">Patronista y Cortador de Prendas de
</t>
    </r>
    <r>
      <rPr>
        <sz val="5.5"/>
        <rFont val="Arial MT"/>
        <family val="2"/>
      </rPr>
      <t>Punto</t>
    </r>
  </si>
  <si>
    <r>
      <rPr>
        <sz val="7.5"/>
        <rFont val="Arial MT"/>
        <family val="2"/>
      </rPr>
      <t>progresiones</t>
    </r>
  </si>
  <si>
    <r>
      <rPr>
        <sz val="7.5"/>
        <rFont val="Arial MT"/>
        <family val="2"/>
      </rPr>
      <t>industrializados</t>
    </r>
  </si>
  <si>
    <r>
      <rPr>
        <sz val="7.5"/>
        <rFont val="Arial Black"/>
        <family val="2"/>
      </rPr>
      <t>TI27</t>
    </r>
  </si>
  <si>
    <r>
      <rPr>
        <sz val="7.5"/>
        <rFont val="Arial MT"/>
        <family val="2"/>
      </rPr>
      <t>Operador Cortador de Industria Indumentaria</t>
    </r>
  </si>
  <si>
    <r>
      <rPr>
        <sz val="7.5"/>
        <rFont val="Arial MT"/>
        <family val="2"/>
      </rPr>
      <t>Tizada manual y corte</t>
    </r>
  </si>
  <si>
    <r>
      <rPr>
        <sz val="7.5"/>
        <rFont val="Arial MT"/>
        <family val="2"/>
      </rPr>
      <t>Tizada asistida.</t>
    </r>
  </si>
  <si>
    <r>
      <rPr>
        <sz val="7.5"/>
        <rFont val="Arial Black"/>
        <family val="2"/>
      </rPr>
      <t>TI28</t>
    </r>
  </si>
  <si>
    <r>
      <rPr>
        <sz val="7.5"/>
        <rFont val="Arial MT"/>
        <family val="2"/>
      </rPr>
      <t>Operador de máquina para la confección Indumentaria</t>
    </r>
  </si>
  <si>
    <r>
      <rPr>
        <sz val="7.5"/>
        <rFont val="Arial MT"/>
        <family val="2"/>
      </rPr>
      <t>Relaciones laborales y Orientación profesional</t>
    </r>
  </si>
  <si>
    <r>
      <rPr>
        <b/>
        <sz val="5.5"/>
        <rFont val="Calibri"/>
        <family val="1"/>
      </rPr>
      <t>TI03</t>
    </r>
  </si>
  <si>
    <r>
      <rPr>
        <sz val="5.5"/>
        <rFont val="Arial MT"/>
        <family val="2"/>
      </rPr>
      <t>Cosedor a Mano y a Máquina</t>
    </r>
  </si>
  <si>
    <r>
      <rPr>
        <b/>
        <sz val="5.5"/>
        <rFont val="Calibri"/>
        <family val="1"/>
      </rPr>
      <t>TI04</t>
    </r>
  </si>
  <si>
    <r>
      <rPr>
        <sz val="5.5"/>
        <rFont val="Arial MT"/>
        <family val="2"/>
      </rPr>
      <t>Camisero</t>
    </r>
  </si>
  <si>
    <r>
      <rPr>
        <sz val="7.5"/>
        <rFont val="Arial MT"/>
        <family val="2"/>
      </rPr>
      <t>Tecnología de los materiales y procesos de fabricación</t>
    </r>
  </si>
  <si>
    <r>
      <rPr>
        <b/>
        <sz val="5.5"/>
        <rFont val="Calibri"/>
        <family val="1"/>
      </rPr>
      <t>TI06</t>
    </r>
  </si>
  <si>
    <r>
      <rPr>
        <sz val="5.5"/>
        <rFont val="Arial MT"/>
        <family val="2"/>
      </rPr>
      <t>Confección de Faldas</t>
    </r>
  </si>
  <si>
    <r>
      <rPr>
        <b/>
        <sz val="5.5"/>
        <rFont val="Calibri"/>
        <family val="1"/>
      </rPr>
      <t>TI08</t>
    </r>
  </si>
  <si>
    <r>
      <rPr>
        <sz val="5.5"/>
        <rFont val="Arial MT"/>
        <family val="2"/>
      </rPr>
      <t>Confección de Ropa Blanca</t>
    </r>
  </si>
  <si>
    <r>
      <rPr>
        <b/>
        <sz val="5.5"/>
        <rFont val="Calibri"/>
        <family val="1"/>
      </rPr>
      <t>TI09</t>
    </r>
  </si>
  <si>
    <r>
      <rPr>
        <sz val="5.5"/>
        <rFont val="Arial MT"/>
        <family val="2"/>
      </rPr>
      <t xml:space="preserve">Confección de Ropa Informal
</t>
    </r>
    <r>
      <rPr>
        <sz val="5.5"/>
        <rFont val="Arial MT"/>
        <family val="2"/>
      </rPr>
      <t>y Deportiva</t>
    </r>
  </si>
  <si>
    <r>
      <rPr>
        <b/>
        <sz val="5.5"/>
        <rFont val="Calibri"/>
        <family val="1"/>
      </rPr>
      <t>TI10</t>
    </r>
  </si>
  <si>
    <r>
      <rPr>
        <sz val="5.5"/>
        <rFont val="Arial MT"/>
        <family val="2"/>
      </rPr>
      <t xml:space="preserve">Confección por Talle con
</t>
    </r>
    <r>
      <rPr>
        <sz val="5.5"/>
        <rFont val="Arial MT"/>
        <family val="2"/>
      </rPr>
      <t>Orientación Industrial</t>
    </r>
  </si>
  <si>
    <r>
      <rPr>
        <sz val="7.5"/>
        <rFont val="Arial MT"/>
        <family val="2"/>
      </rPr>
      <t>Operación de máquinas industriales para la confección textil</t>
    </r>
  </si>
  <si>
    <r>
      <rPr>
        <b/>
        <sz val="5.5"/>
        <rFont val="Calibri"/>
        <family val="1"/>
      </rPr>
      <t>TI12</t>
    </r>
  </si>
  <si>
    <r>
      <rPr>
        <sz val="5.5"/>
        <rFont val="Arial MT"/>
        <family val="2"/>
      </rPr>
      <t xml:space="preserve">Costura de Ropa de Trabajo y
</t>
    </r>
    <r>
      <rPr>
        <sz val="5.5"/>
        <rFont val="Arial MT"/>
        <family val="2"/>
      </rPr>
      <t>Uniformes</t>
    </r>
  </si>
  <si>
    <r>
      <rPr>
        <b/>
        <sz val="5.5"/>
        <rFont val="Calibri"/>
        <family val="1"/>
      </rPr>
      <t>TI17</t>
    </r>
  </si>
  <si>
    <r>
      <rPr>
        <sz val="5.5"/>
        <rFont val="Arial MT"/>
        <family val="2"/>
      </rPr>
      <t>Operación de Máquina de Collareta</t>
    </r>
  </si>
  <si>
    <r>
      <rPr>
        <b/>
        <sz val="5.5"/>
        <rFont val="Calibri"/>
        <family val="1"/>
      </rPr>
      <t>TI18</t>
    </r>
  </si>
  <si>
    <r>
      <rPr>
        <sz val="5.5"/>
        <rFont val="Arial MT"/>
        <family val="2"/>
      </rPr>
      <t>Operación de Máquina Overlock</t>
    </r>
  </si>
  <si>
    <r>
      <rPr>
        <sz val="7.5"/>
        <rFont val="Arial MT"/>
        <family val="2"/>
      </rPr>
      <t>Producción para la confección textil</t>
    </r>
  </si>
  <si>
    <r>
      <rPr>
        <b/>
        <sz val="5.5"/>
        <rFont val="Calibri"/>
        <family val="1"/>
      </rPr>
      <t>TI19 TI23</t>
    </r>
  </si>
  <si>
    <r>
      <rPr>
        <sz val="5.5"/>
        <rFont val="Arial MT"/>
        <family val="2"/>
      </rPr>
      <t>Pantalonero        Remallador</t>
    </r>
  </si>
  <si>
    <r>
      <rPr>
        <sz val="7.5"/>
        <rFont val="Arial Black"/>
        <family val="2"/>
      </rPr>
      <t>TI29</t>
    </r>
  </si>
  <si>
    <r>
      <rPr>
        <sz val="7.5"/>
        <rFont val="Arial MT"/>
        <family val="2"/>
      </rPr>
      <t>Especialización Profesional en Producción Textil</t>
    </r>
  </si>
  <si>
    <r>
      <rPr>
        <sz val="4"/>
        <rFont val="Arial MT"/>
        <family val="2"/>
      </rPr>
      <t xml:space="preserve">Operadora/or Cortadora/or de Industria Indumentaria (RESFC- 2020-1814- GDEBA-DGCYE),
</t>
    </r>
    <r>
      <rPr>
        <sz val="4"/>
        <rFont val="Arial MT"/>
        <family val="2"/>
      </rPr>
      <t xml:space="preserve">Modelista-Patronista” (RESFC- 2020-1813- GDEBA-DGCYE”,
</t>
    </r>
    <r>
      <rPr>
        <sz val="4"/>
        <rFont val="Arial MT"/>
        <family val="2"/>
      </rPr>
      <t xml:space="preserve">Operadora/or de Máquinas para la Confección de Indumentaria (RESFC-2020- 1815-GDEBA- DGCYE),
</t>
    </r>
    <r>
      <rPr>
        <sz val="4"/>
        <rFont val="Arial MT"/>
        <family val="2"/>
      </rPr>
      <t>Confeccionista a medida (RESFC-2020-1802- GDEBA- DGCYE),</t>
    </r>
  </si>
  <si>
    <r>
      <rPr>
        <sz val="7.5"/>
        <rFont val="Arial MT"/>
        <family val="2"/>
      </rPr>
      <t>Producción textil</t>
    </r>
  </si>
  <si>
    <r>
      <rPr>
        <sz val="4"/>
        <rFont val="Arial MT"/>
        <family val="2"/>
      </rPr>
      <t>Tecnica/o en el sector profesional indumentaria- textil, o bien Poseer título de nivel secundario en orientaciones o especializaciones que garantice el dominio de los conocimientos previos necesarios para el aprendizaje de los contenidos de actualización definidos en la presente propuesta curricular.</t>
    </r>
  </si>
  <si>
    <r>
      <rPr>
        <sz val="7.5"/>
        <rFont val="Arial MT"/>
        <family val="2"/>
      </rPr>
      <t>Gestión de la producción textil</t>
    </r>
  </si>
  <si>
    <t>LT- Logistica y Transporte</t>
  </si>
  <si>
    <r>
      <rPr>
        <sz val="7.5"/>
        <rFont val="Arial Black"/>
        <family val="2"/>
      </rPr>
      <t>LT01</t>
    </r>
  </si>
  <si>
    <r>
      <rPr>
        <sz val="7.5"/>
        <rFont val="Arial MT"/>
        <family val="2"/>
      </rPr>
      <t>Operador de Autoelevador</t>
    </r>
  </si>
  <si>
    <r>
      <rPr>
        <sz val="7.5"/>
        <rFont val="Arial MT"/>
        <family val="2"/>
      </rPr>
      <t xml:space="preserve">Contextualizacion del campo
</t>
    </r>
    <r>
      <rPr>
        <sz val="7.5"/>
        <rFont val="Arial MT"/>
        <family val="2"/>
      </rPr>
      <t>profesional y sector</t>
    </r>
  </si>
  <si>
    <r>
      <rPr>
        <b/>
        <sz val="5.5"/>
        <rFont val="Calibri"/>
        <family val="1"/>
      </rPr>
      <t>AC28</t>
    </r>
  </si>
  <si>
    <r>
      <rPr>
        <sz val="5.5"/>
        <rFont val="Arial MT"/>
        <family val="2"/>
      </rPr>
      <t>Operador de Autoelevador</t>
    </r>
  </si>
  <si>
    <r>
      <rPr>
        <sz val="7.5"/>
        <rFont val="Arial MT"/>
        <family val="2"/>
      </rPr>
      <t>Operación del autoelevador</t>
    </r>
  </si>
  <si>
    <t>IC - Industrias Culturales y Creativas</t>
  </si>
  <si>
    <r>
      <rPr>
        <sz val="7.5"/>
        <rFont val="Arial Black"/>
        <family val="2"/>
      </rPr>
      <t>IC01</t>
    </r>
  </si>
  <si>
    <r>
      <rPr>
        <sz val="7.5"/>
        <rFont val="Arial MT"/>
        <family val="2"/>
      </rPr>
      <t>Fotógrafo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</si>
  <si>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del fotógrafo</t>
    </r>
  </si>
  <si>
    <r>
      <rPr>
        <b/>
        <sz val="5.5"/>
        <rFont val="Calibri"/>
        <family val="1"/>
      </rPr>
      <t>IG09</t>
    </r>
  </si>
  <si>
    <r>
      <rPr>
        <sz val="5.5"/>
        <rFont val="Arial MT"/>
        <family val="2"/>
      </rPr>
      <t>Fotógrafo</t>
    </r>
  </si>
  <si>
    <r>
      <rPr>
        <sz val="7.5"/>
        <rFont val="Arial MT"/>
        <family val="2"/>
      </rPr>
      <t>Técnica</t>
    </r>
  </si>
  <si>
    <r>
      <rPr>
        <sz val="7.5"/>
        <rFont val="Arial MT"/>
        <family val="2"/>
      </rPr>
      <t>Iluminación</t>
    </r>
  </si>
  <si>
    <r>
      <rPr>
        <sz val="7.5"/>
        <rFont val="Arial MT"/>
        <family val="2"/>
      </rPr>
      <t>Composición</t>
    </r>
  </si>
  <si>
    <r>
      <rPr>
        <sz val="7.5"/>
        <rFont val="Arial MT"/>
        <family val="2"/>
      </rPr>
      <t>Visión fotográfica</t>
    </r>
  </si>
  <si>
    <r>
      <rPr>
        <sz val="7.5"/>
        <rFont val="Arial MT"/>
        <family val="2"/>
      </rPr>
      <t>Imagen Digital</t>
    </r>
  </si>
  <si>
    <r>
      <rPr>
        <sz val="7.5"/>
        <rFont val="Arial MT"/>
        <family val="2"/>
      </rPr>
      <t>Ámbitos fotográficos</t>
    </r>
  </si>
  <si>
    <r>
      <rPr>
        <sz val="7.5"/>
        <rFont val="Arial MT"/>
        <family val="2"/>
      </rPr>
      <t>Gestión</t>
    </r>
  </si>
  <si>
    <r>
      <rPr>
        <sz val="7.5"/>
        <rFont val="Arial Black"/>
        <family val="2"/>
      </rPr>
      <t>IC02</t>
    </r>
  </si>
  <si>
    <r>
      <rPr>
        <sz val="7.5"/>
        <rFont val="Arial MT"/>
        <family val="2"/>
      </rPr>
      <t>Animador Sociocultural Artístico especializado en música</t>
    </r>
  </si>
  <si>
    <r>
      <rPr>
        <sz val="7.5"/>
        <rFont val="Arial MT"/>
        <family val="2"/>
      </rPr>
      <t xml:space="preserve">Contextualización del Campo Profesional del Animador Sociocultural
</t>
    </r>
    <r>
      <rPr>
        <sz val="7.5"/>
        <rFont val="Arial MT"/>
        <family val="2"/>
      </rPr>
      <t>Artístico</t>
    </r>
  </si>
  <si>
    <r>
      <rPr>
        <b/>
        <sz val="5.5"/>
        <rFont val="Calibri"/>
        <family val="1"/>
      </rPr>
      <t>OA07</t>
    </r>
  </si>
  <si>
    <r>
      <rPr>
        <sz val="5.5"/>
        <rFont val="Arial MT"/>
        <family val="2"/>
      </rPr>
      <t>Animador Sociocultural Artístico especializado en música</t>
    </r>
  </si>
  <si>
    <r>
      <rPr>
        <sz val="7.5"/>
        <rFont val="Arial MT"/>
        <family val="2"/>
      </rPr>
      <t>Psicología del Ciclo Vital</t>
    </r>
  </si>
  <si>
    <r>
      <rPr>
        <sz val="7.5"/>
        <rFont val="Arial MT"/>
        <family val="2"/>
      </rPr>
      <t xml:space="preserve">Problemáticas que Inciden en el Ciclo
</t>
    </r>
    <r>
      <rPr>
        <sz val="7.5"/>
        <rFont val="Arial MT"/>
        <family val="2"/>
      </rPr>
      <t>Vital</t>
    </r>
  </si>
  <si>
    <r>
      <rPr>
        <sz val="7.5"/>
        <rFont val="Arial MT"/>
        <family val="2"/>
      </rPr>
      <t xml:space="preserve">Recursos para la Producción Artística
</t>
    </r>
    <r>
      <rPr>
        <sz val="7.5"/>
        <rFont val="Arial MT"/>
        <family val="2"/>
      </rPr>
      <t>Musical</t>
    </r>
  </si>
  <si>
    <r>
      <rPr>
        <sz val="7.5"/>
        <rFont val="Arial MT"/>
        <family val="2"/>
      </rPr>
      <t xml:space="preserve">Estrategias para la Intervención
</t>
    </r>
    <r>
      <rPr>
        <sz val="7.5"/>
        <rFont val="Arial MT"/>
        <family val="2"/>
      </rPr>
      <t>Artística Musical</t>
    </r>
  </si>
  <si>
    <r>
      <rPr>
        <sz val="7.5"/>
        <rFont val="Arial Black"/>
        <family val="2"/>
      </rPr>
      <t>IC03</t>
    </r>
  </si>
  <si>
    <r>
      <rPr>
        <sz val="7.5"/>
        <rFont val="Arial MT"/>
        <family val="2"/>
      </rPr>
      <t>Animador Sociocultural Artístico Especializado en Artes Visuales</t>
    </r>
  </si>
  <si>
    <r>
      <rPr>
        <sz val="7.5"/>
        <rFont val="Arial MT"/>
        <family val="2"/>
      </rPr>
      <t xml:space="preserve">Contextualización del campo Profesional del Animador Sociocultural
</t>
    </r>
    <r>
      <rPr>
        <sz val="7.5"/>
        <rFont val="Arial MT"/>
        <family val="2"/>
      </rPr>
      <t>Artístico</t>
    </r>
  </si>
  <si>
    <r>
      <rPr>
        <b/>
        <sz val="5.5"/>
        <rFont val="Calibri"/>
        <family val="1"/>
      </rPr>
      <t>OA08</t>
    </r>
  </si>
  <si>
    <r>
      <rPr>
        <sz val="5.5"/>
        <rFont val="Arial MT"/>
        <family val="2"/>
      </rPr>
      <t>Animador Sociocultural Artístico Especializado en Artes Visuales</t>
    </r>
  </si>
  <si>
    <r>
      <rPr>
        <sz val="7.5"/>
        <rFont val="Arial MT"/>
        <family val="2"/>
      </rPr>
      <t xml:space="preserve">Recursos para la Producción Artística
</t>
    </r>
    <r>
      <rPr>
        <sz val="7.5"/>
        <rFont val="Arial MT"/>
        <family val="2"/>
      </rPr>
      <t>Visual</t>
    </r>
  </si>
  <si>
    <r>
      <rPr>
        <sz val="7.5"/>
        <rFont val="Arial MT"/>
        <family val="2"/>
      </rPr>
      <t xml:space="preserve">Estrategias para la Intervención
</t>
    </r>
    <r>
      <rPr>
        <sz val="7.5"/>
        <rFont val="Arial MT"/>
        <family val="2"/>
      </rPr>
      <t>Artística Visual</t>
    </r>
  </si>
  <si>
    <r>
      <rPr>
        <sz val="7.5"/>
        <rFont val="Arial Black"/>
        <family val="2"/>
      </rPr>
      <t>IC04</t>
    </r>
  </si>
  <si>
    <r>
      <rPr>
        <sz val="7.5"/>
        <rFont val="Arial MT"/>
        <family val="2"/>
      </rPr>
      <t>Operadora/or en Gestión Sociocultural</t>
    </r>
  </si>
  <si>
    <r>
      <rPr>
        <sz val="7.5"/>
        <rFont val="Arial MT"/>
        <family val="2"/>
      </rPr>
      <t>Ser mayores de 18 años y se les requerirá haber cumplido el Ciclo Básico del Nivel Secundario</t>
    </r>
  </si>
  <si>
    <r>
      <rPr>
        <sz val="7.5"/>
        <rFont val="Arial MT"/>
        <family val="2"/>
      </rPr>
      <t>Cultura, Sociedades y Comunidades</t>
    </r>
  </si>
  <si>
    <r>
      <rPr>
        <sz val="7.5"/>
        <rFont val="Arial MT"/>
        <family val="2"/>
      </rPr>
      <t>Estrategias de Comunicación</t>
    </r>
  </si>
  <si>
    <r>
      <rPr>
        <sz val="7.5"/>
        <rFont val="Arial MT"/>
        <family val="2"/>
      </rPr>
      <t>Gestión y Políticas Culturales</t>
    </r>
  </si>
  <si>
    <r>
      <rPr>
        <sz val="7.5"/>
        <rFont val="Arial MT"/>
        <family val="2"/>
      </rPr>
      <t>Arte, Patrimonio y Cultura Popular</t>
    </r>
  </si>
  <si>
    <r>
      <rPr>
        <sz val="7.5"/>
        <rFont val="Arial MT"/>
        <family val="2"/>
      </rPr>
      <t xml:space="preserve">Proyectos Socioculturales de Base
</t>
    </r>
    <r>
      <rPr>
        <sz val="7.5"/>
        <rFont val="Arial MT"/>
        <family val="2"/>
      </rPr>
      <t>Comunitaria</t>
    </r>
  </si>
  <si>
    <t>SC - Cuidados y Servicios Sociocomunitarios</t>
  </si>
  <si>
    <r>
      <rPr>
        <sz val="7.5"/>
        <rFont val="Arial Black"/>
        <family val="2"/>
      </rPr>
      <t>SC01</t>
    </r>
  </si>
  <si>
    <r>
      <rPr>
        <sz val="7.5"/>
        <rFont val="Arial MT"/>
        <family val="2"/>
      </rPr>
      <t>Operadora/or de cuidados de niñas, niños y adolescentes</t>
    </r>
  </si>
  <si>
    <r>
      <rPr>
        <sz val="5.5"/>
        <rFont val="Calibri"/>
        <family val="1"/>
      </rPr>
      <t>SS02</t>
    </r>
  </si>
  <si>
    <r>
      <rPr>
        <sz val="5.5"/>
        <rFont val="Arial MT"/>
        <family val="2"/>
      </rPr>
      <t>Auxiliar de Familia Especializado en Cuidado de Niños</t>
    </r>
  </si>
  <si>
    <r>
      <rPr>
        <sz val="7.5"/>
        <rFont val="Arial MT"/>
        <family val="2"/>
      </rPr>
      <t>El Cuidado como Cuestión Social</t>
    </r>
  </si>
  <si>
    <r>
      <rPr>
        <sz val="7.5"/>
        <rFont val="Arial MT"/>
        <family val="2"/>
      </rPr>
      <t xml:space="preserve">El Cuidados como bienestar integral e
</t>
    </r>
    <r>
      <rPr>
        <sz val="7.5"/>
        <rFont val="Arial MT"/>
        <family val="2"/>
      </rPr>
      <t>inclusión social</t>
    </r>
  </si>
  <si>
    <r>
      <rPr>
        <sz val="7.5"/>
        <rFont val="Arial MT"/>
        <family val="2"/>
      </rPr>
      <t xml:space="preserve">Contextualización del campo
</t>
    </r>
    <r>
      <rPr>
        <sz val="7.5"/>
        <rFont val="Arial MT"/>
        <family val="2"/>
      </rPr>
      <t>profesional en el cuidado de Niñas, niños y Adolescentes</t>
    </r>
  </si>
  <si>
    <r>
      <rPr>
        <sz val="7.5"/>
        <rFont val="Arial MT"/>
        <family val="2"/>
      </rPr>
      <t xml:space="preserve">Cuidado de Niñas, niños y
</t>
    </r>
    <r>
      <rPr>
        <sz val="7.5"/>
        <rFont val="Arial MT"/>
        <family val="2"/>
      </rPr>
      <t>Adolescentes</t>
    </r>
  </si>
  <si>
    <r>
      <rPr>
        <sz val="7.5"/>
        <rFont val="Arial Black"/>
        <family val="2"/>
      </rPr>
      <t>SC02</t>
    </r>
  </si>
  <si>
    <r>
      <rPr>
        <sz val="7.5"/>
        <rFont val="Arial MT"/>
        <family val="2"/>
      </rPr>
      <t>Operadora/or de cuidados de adultas/os mayores</t>
    </r>
  </si>
  <si>
    <r>
      <rPr>
        <sz val="5.5"/>
        <rFont val="Calibri"/>
        <family val="1"/>
      </rPr>
      <t>SS01</t>
    </r>
  </si>
  <si>
    <r>
      <rPr>
        <sz val="5.5"/>
        <rFont val="Arial MT"/>
        <family val="2"/>
      </rPr>
      <t>Auxiliar en Cuidado de Adultos Mayores</t>
    </r>
  </si>
  <si>
    <r>
      <rPr>
        <sz val="7.5"/>
        <rFont val="Arial MT"/>
        <family val="2"/>
      </rPr>
      <t>Contextualización del campo profesional en el cuidado de Adultas/os mayores</t>
    </r>
  </si>
  <si>
    <r>
      <rPr>
        <sz val="7.5"/>
        <rFont val="Arial MT"/>
        <family val="2"/>
      </rPr>
      <t>Cuidado de Adultas/os mayores</t>
    </r>
  </si>
  <si>
    <t>Horas reloj</t>
  </si>
  <si>
    <t>Turno</t>
  </si>
  <si>
    <t>Tarde</t>
  </si>
  <si>
    <t>Noche</t>
  </si>
  <si>
    <t>lunes, martes, jueves</t>
  </si>
  <si>
    <t>lunes, martes, viernes</t>
  </si>
  <si>
    <t>Requisitos</t>
  </si>
  <si>
    <t>Montador de instalaciones sanitarias domiciliarias</t>
  </si>
  <si>
    <t>lunes, martes</t>
  </si>
  <si>
    <t>bimestral</t>
  </si>
  <si>
    <t>lunes, martes, miercoles, viernes</t>
  </si>
  <si>
    <t>miercoles, jueves, viernes</t>
  </si>
  <si>
    <t>lunes, miercoles, viernes</t>
  </si>
  <si>
    <r>
      <t xml:space="preserve">Duración </t>
    </r>
    <r>
      <rPr>
        <sz val="16"/>
        <color theme="1"/>
        <rFont val="Tahoma"/>
        <family val="2"/>
      </rPr>
      <t>(Especificar en Horas Reloj y si es cuatrimestral, anual o bimestral)</t>
    </r>
  </si>
  <si>
    <t>Denominacion</t>
  </si>
  <si>
    <t>Codigo</t>
  </si>
  <si>
    <t>Dias</t>
  </si>
  <si>
    <t>trimestral</t>
  </si>
  <si>
    <t>CFP: 404 Cuartel V - Moreno</t>
  </si>
  <si>
    <t>Contacto: Alejandro Hlobaz - ahlobaz@uocra.org</t>
  </si>
  <si>
    <t>T.T.:14:30 - 1750  /  T.N.: 18:30 - 21:50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</si>
</sst>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7.5"/>
      <name val="Arial Black"/>
    </font>
    <font>
      <sz val="7.5"/>
      <name val="Arial Black"/>
      <family val="2"/>
    </font>
    <font>
      <sz val="7.5"/>
      <name val="Arial MT"/>
    </font>
    <font>
      <sz val="7.5"/>
      <name val="Arial MT"/>
      <family val="2"/>
    </font>
    <font>
      <sz val="6.5"/>
      <name val="Arial MT"/>
    </font>
    <font>
      <sz val="6.5"/>
      <name val="Arial MT"/>
      <family val="2"/>
    </font>
    <font>
      <sz val="7.5"/>
      <color rgb="FF000000"/>
      <name val="Arial MT"/>
      <family val="2"/>
    </font>
    <font>
      <sz val="5.5"/>
      <name val="Calibri"/>
    </font>
    <font>
      <sz val="5.5"/>
      <name val="Calibri"/>
      <family val="1"/>
    </font>
    <font>
      <sz val="5.5"/>
      <name val="Arial MT"/>
    </font>
    <font>
      <sz val="5.5"/>
      <name val="Arial MT"/>
      <family val="2"/>
    </font>
    <font>
      <b/>
      <sz val="5.5"/>
      <name val="Calibri"/>
    </font>
    <font>
      <b/>
      <sz val="5.5"/>
      <name val="Calibri"/>
      <family val="1"/>
    </font>
    <font>
      <sz val="7.5"/>
      <color rgb="FF000000"/>
      <name val="Calibri"/>
      <family val="2"/>
    </font>
    <font>
      <sz val="7.5"/>
      <name val="Arial"/>
      <family val="2"/>
    </font>
    <font>
      <sz val="7.5"/>
      <color rgb="FF000000"/>
      <name val="Arial"/>
      <family val="2"/>
    </font>
    <font>
      <sz val="6.5"/>
      <name val="Arial"/>
      <family val="2"/>
    </font>
    <font>
      <b/>
      <sz val="5.5"/>
      <name val="Arial"/>
      <family val="2"/>
    </font>
    <font>
      <sz val="5.5"/>
      <name val="Arial"/>
      <family val="2"/>
    </font>
    <font>
      <sz val="4"/>
      <name val="Arial"/>
      <family val="2"/>
    </font>
    <font>
      <sz val="5"/>
      <name val="Arial MT"/>
      <family val="2"/>
    </font>
    <font>
      <sz val="4"/>
      <name val="Arial MT"/>
      <family val="2"/>
    </font>
    <font>
      <sz val="4"/>
      <name val="Arial MT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8"/>
      <color theme="1"/>
      <name val="Tahoma"/>
      <family val="2"/>
    </font>
    <font>
      <sz val="16"/>
      <color theme="1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E7E6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475">
    <xf numFmtId="0" fontId="0" fillId="0" borderId="0" xfId="0"/>
    <xf numFmtId="0" fontId="1" fillId="0" borderId="2" xfId="0" applyFont="1" applyBorder="1"/>
    <xf numFmtId="0" fontId="0" fillId="0" borderId="3" xfId="0" applyBorder="1"/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6" fillId="2" borderId="5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top" wrapText="1" indent="1"/>
    </xf>
    <xf numFmtId="0" fontId="6" fillId="2" borderId="5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left" vertical="center" wrapText="1" indent="2"/>
    </xf>
    <xf numFmtId="0" fontId="6" fillId="2" borderId="5" xfId="1" applyFont="1" applyFill="1" applyBorder="1" applyAlignment="1">
      <alignment horizontal="left" vertical="top" wrapText="1" indent="2"/>
    </xf>
    <xf numFmtId="0" fontId="7" fillId="0" borderId="0" xfId="1" applyFont="1" applyFill="1" applyBorder="1" applyAlignment="1">
      <alignment horizontal="left" vertical="top"/>
    </xf>
    <xf numFmtId="0" fontId="12" fillId="0" borderId="7" xfId="1" applyFont="1" applyFill="1" applyBorder="1" applyAlignment="1">
      <alignment horizontal="left" vertical="top" wrapText="1"/>
    </xf>
    <xf numFmtId="0" fontId="2" fillId="0" borderId="5" xfId="1" applyFill="1" applyBorder="1" applyAlignment="1">
      <alignment horizontal="left" vertical="top" wrapText="1"/>
    </xf>
    <xf numFmtId="1" fontId="14" fillId="0" borderId="5" xfId="1" applyNumberFormat="1" applyFont="1" applyFill="1" applyBorder="1" applyAlignment="1">
      <alignment horizontal="right" vertical="top" indent="2" shrinkToFit="1"/>
    </xf>
    <xf numFmtId="1" fontId="14" fillId="0" borderId="5" xfId="1" applyNumberFormat="1" applyFont="1" applyFill="1" applyBorder="1" applyAlignment="1">
      <alignment horizontal="left" vertical="top" indent="2" shrinkToFit="1"/>
    </xf>
    <xf numFmtId="0" fontId="10" fillId="0" borderId="5" xfId="1" applyFont="1" applyFill="1" applyBorder="1" applyAlignment="1">
      <alignment horizontal="left" vertical="top" wrapText="1"/>
    </xf>
    <xf numFmtId="1" fontId="14" fillId="0" borderId="5" xfId="1" applyNumberFormat="1" applyFont="1" applyFill="1" applyBorder="1" applyAlignment="1">
      <alignment horizontal="left" vertical="top" indent="1" shrinkToFit="1"/>
    </xf>
    <xf numFmtId="0" fontId="2" fillId="0" borderId="0" xfId="1" applyFill="1" applyBorder="1" applyAlignment="1">
      <alignment vertical="top"/>
    </xf>
    <xf numFmtId="0" fontId="8" fillId="3" borderId="5" xfId="1" applyFont="1" applyFill="1" applyBorder="1" applyAlignment="1">
      <alignment horizontal="center" vertical="top" wrapText="1"/>
    </xf>
    <xf numFmtId="0" fontId="10" fillId="0" borderId="5" xfId="1" applyFont="1" applyFill="1" applyBorder="1" applyAlignment="1">
      <alignment vertical="top" wrapText="1"/>
    </xf>
    <xf numFmtId="0" fontId="12" fillId="0" borderId="5" xfId="1" applyFont="1" applyFill="1" applyBorder="1" applyAlignment="1">
      <alignment horizontal="center" vertical="center" wrapText="1"/>
    </xf>
    <xf numFmtId="1" fontId="14" fillId="0" borderId="5" xfId="1" applyNumberFormat="1" applyFont="1" applyFill="1" applyBorder="1" applyAlignment="1">
      <alignment horizontal="left" vertical="center" indent="1" shrinkToFit="1"/>
    </xf>
    <xf numFmtId="1" fontId="14" fillId="0" borderId="5" xfId="1" applyNumberFormat="1" applyFont="1" applyFill="1" applyBorder="1" applyAlignment="1">
      <alignment horizontal="left" vertical="center" indent="2" shrinkToFit="1"/>
    </xf>
    <xf numFmtId="0" fontId="10" fillId="0" borderId="5" xfId="1" applyFont="1" applyFill="1" applyBorder="1" applyAlignment="1">
      <alignment horizontal="right" vertical="center" wrapText="1" indent="4"/>
    </xf>
    <xf numFmtId="0" fontId="2" fillId="0" borderId="5" xfId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left" vertical="center" wrapText="1" indent="4"/>
    </xf>
    <xf numFmtId="1" fontId="14" fillId="0" borderId="5" xfId="1" applyNumberFormat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left" vertical="center" wrapText="1" indent="5"/>
    </xf>
    <xf numFmtId="1" fontId="14" fillId="0" borderId="5" xfId="1" applyNumberFormat="1" applyFont="1" applyFill="1" applyBorder="1" applyAlignment="1">
      <alignment horizontal="right" vertical="center" indent="2" shrinkToFit="1"/>
    </xf>
    <xf numFmtId="0" fontId="12" fillId="0" borderId="5" xfId="1" applyFont="1" applyFill="1" applyBorder="1" applyAlignment="1">
      <alignment horizontal="center" vertical="top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left" vertical="center" wrapText="1" indent="3"/>
    </xf>
    <xf numFmtId="0" fontId="10" fillId="0" borderId="5" xfId="1" applyFont="1" applyFill="1" applyBorder="1" applyAlignment="1">
      <alignment horizontal="left" vertical="top" wrapText="1" indent="3"/>
    </xf>
    <xf numFmtId="0" fontId="2" fillId="0" borderId="5" xfId="1" applyFill="1" applyBorder="1" applyAlignment="1">
      <alignment vertical="top" wrapText="1"/>
    </xf>
    <xf numFmtId="0" fontId="10" fillId="0" borderId="5" xfId="1" applyFont="1" applyFill="1" applyBorder="1" applyAlignment="1">
      <alignment horizontal="left" vertical="top" wrapText="1" indent="2"/>
    </xf>
    <xf numFmtId="0" fontId="10" fillId="0" borderId="5" xfId="1" applyFont="1" applyFill="1" applyBorder="1" applyAlignment="1">
      <alignment horizontal="left" vertical="top" wrapText="1" indent="1"/>
    </xf>
    <xf numFmtId="0" fontId="10" fillId="0" borderId="5" xfId="1" applyFont="1" applyFill="1" applyBorder="1" applyAlignment="1">
      <alignment horizontal="left" vertical="center" wrapText="1" indent="2"/>
    </xf>
    <xf numFmtId="0" fontId="10" fillId="0" borderId="5" xfId="1" applyFont="1" applyFill="1" applyBorder="1" applyAlignment="1">
      <alignment horizontal="right" vertical="center" wrapText="1" indent="1"/>
    </xf>
    <xf numFmtId="0" fontId="8" fillId="3" borderId="5" xfId="1" applyFon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left" vertical="top" wrapText="1" indent="1"/>
    </xf>
    <xf numFmtId="0" fontId="10" fillId="0" borderId="5" xfId="1" applyFont="1" applyFill="1" applyBorder="1" applyAlignment="1">
      <alignment horizontal="center" vertical="top" wrapText="1"/>
    </xf>
    <xf numFmtId="0" fontId="15" fillId="0" borderId="12" xfId="1" applyFont="1" applyFill="1" applyBorder="1" applyAlignment="1">
      <alignment horizontal="left" vertical="top" wrapText="1"/>
    </xf>
    <xf numFmtId="0" fontId="17" fillId="0" borderId="13" xfId="1" applyFont="1" applyFill="1" applyBorder="1" applyAlignment="1">
      <alignment horizontal="left" vertical="top" wrapText="1"/>
    </xf>
    <xf numFmtId="0" fontId="2" fillId="0" borderId="14" xfId="1" applyFill="1" applyBorder="1" applyAlignment="1">
      <alignment horizontal="left" vertical="center" wrapText="1"/>
    </xf>
    <xf numFmtId="0" fontId="2" fillId="0" borderId="6" xfId="1" applyFill="1" applyBorder="1" applyAlignment="1">
      <alignment horizontal="left" vertical="center" wrapText="1"/>
    </xf>
    <xf numFmtId="0" fontId="2" fillId="0" borderId="14" xfId="1" applyFill="1" applyBorder="1" applyAlignment="1">
      <alignment horizontal="left" wrapText="1"/>
    </xf>
    <xf numFmtId="0" fontId="2" fillId="0" borderId="6" xfId="1" applyFill="1" applyBorder="1" applyAlignment="1">
      <alignment horizontal="left" wrapText="1"/>
    </xf>
    <xf numFmtId="0" fontId="2" fillId="0" borderId="15" xfId="1" applyFill="1" applyBorder="1" applyAlignment="1">
      <alignment horizontal="left" vertical="center" wrapText="1"/>
    </xf>
    <xf numFmtId="0" fontId="2" fillId="0" borderId="16" xfId="1" applyFill="1" applyBorder="1" applyAlignment="1">
      <alignment horizontal="left" vertical="center" wrapText="1"/>
    </xf>
    <xf numFmtId="1" fontId="14" fillId="0" borderId="5" xfId="1" applyNumberFormat="1" applyFont="1" applyFill="1" applyBorder="1" applyAlignment="1">
      <alignment horizontal="center" vertical="top" shrinkToFit="1"/>
    </xf>
    <xf numFmtId="0" fontId="2" fillId="0" borderId="5" xfId="1" applyFill="1" applyBorder="1" applyAlignment="1">
      <alignment horizontal="center" vertical="top" wrapText="1"/>
    </xf>
    <xf numFmtId="0" fontId="10" fillId="0" borderId="5" xfId="1" applyFont="1" applyFill="1" applyBorder="1" applyAlignment="1">
      <alignment horizontal="left" vertical="center" wrapText="1" indent="1"/>
    </xf>
    <xf numFmtId="0" fontId="10" fillId="0" borderId="5" xfId="1" applyFont="1" applyFill="1" applyBorder="1" applyAlignment="1">
      <alignment horizontal="left" vertical="top" wrapText="1" indent="4"/>
    </xf>
    <xf numFmtId="0" fontId="19" fillId="0" borderId="12" xfId="1" applyFont="1" applyFill="1" applyBorder="1" applyAlignment="1">
      <alignment horizontal="left" vertical="top" wrapText="1"/>
    </xf>
    <xf numFmtId="0" fontId="15" fillId="0" borderId="13" xfId="1" applyFont="1" applyFill="1" applyBorder="1" applyAlignment="1">
      <alignment horizontal="left" vertical="top" wrapText="1"/>
    </xf>
    <xf numFmtId="0" fontId="19" fillId="0" borderId="14" xfId="1" applyFont="1" applyFill="1" applyBorder="1" applyAlignment="1">
      <alignment horizontal="left" vertical="top" wrapText="1"/>
    </xf>
    <xf numFmtId="0" fontId="2" fillId="0" borderId="6" xfId="1" applyFill="1" applyBorder="1" applyAlignment="1">
      <alignment horizontal="left" vertical="top" wrapText="1"/>
    </xf>
    <xf numFmtId="0" fontId="2" fillId="0" borderId="15" xfId="1" applyFill="1" applyBorder="1" applyAlignment="1">
      <alignment horizontal="left" wrapText="1"/>
    </xf>
    <xf numFmtId="0" fontId="2" fillId="0" borderId="16" xfId="1" applyFill="1" applyBorder="1" applyAlignment="1">
      <alignment horizontal="left" wrapText="1"/>
    </xf>
    <xf numFmtId="0" fontId="17" fillId="0" borderId="6" xfId="1" applyFont="1" applyFill="1" applyBorder="1" applyAlignment="1">
      <alignment horizontal="left" vertical="top" wrapText="1"/>
    </xf>
    <xf numFmtId="0" fontId="15" fillId="0" borderId="14" xfId="1" applyFont="1" applyFill="1" applyBorder="1" applyAlignment="1">
      <alignment horizontal="left" vertical="top" wrapText="1"/>
    </xf>
    <xf numFmtId="0" fontId="15" fillId="0" borderId="15" xfId="1" applyFont="1" applyFill="1" applyBorder="1" applyAlignment="1">
      <alignment horizontal="left" vertical="top" wrapText="1"/>
    </xf>
    <xf numFmtId="0" fontId="2" fillId="0" borderId="16" xfId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9" fillId="0" borderId="10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1" fontId="14" fillId="0" borderId="7" xfId="1" applyNumberFormat="1" applyFont="1" applyFill="1" applyBorder="1" applyAlignment="1">
      <alignment horizontal="right" vertical="top" indent="2" shrinkToFit="1"/>
    </xf>
    <xf numFmtId="1" fontId="14" fillId="0" borderId="7" xfId="1" applyNumberFormat="1" applyFont="1" applyFill="1" applyBorder="1" applyAlignment="1">
      <alignment horizontal="left" vertical="top" indent="2" shrinkToFit="1"/>
    </xf>
    <xf numFmtId="0" fontId="10" fillId="0" borderId="5" xfId="1" applyFont="1" applyFill="1" applyBorder="1" applyAlignment="1">
      <alignment horizontal="left" vertical="top" wrapText="1" indent="5"/>
    </xf>
    <xf numFmtId="0" fontId="8" fillId="3" borderId="9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vertical="center" wrapText="1"/>
    </xf>
    <xf numFmtId="0" fontId="12" fillId="0" borderId="9" xfId="1" applyFont="1" applyFill="1" applyBorder="1" applyAlignment="1">
      <alignment horizontal="center" vertical="center" wrapText="1"/>
    </xf>
    <xf numFmtId="1" fontId="14" fillId="0" borderId="9" xfId="1" applyNumberFormat="1" applyFont="1" applyFill="1" applyBorder="1" applyAlignment="1">
      <alignment horizontal="center" vertical="center" shrinkToFit="1"/>
    </xf>
    <xf numFmtId="1" fontId="14" fillId="0" borderId="9" xfId="1" applyNumberFormat="1" applyFont="1" applyFill="1" applyBorder="1" applyAlignment="1">
      <alignment horizontal="left" vertical="center" indent="2" shrinkToFit="1"/>
    </xf>
    <xf numFmtId="0" fontId="10" fillId="0" borderId="9" xfId="1" applyFont="1" applyFill="1" applyBorder="1" applyAlignment="1">
      <alignment horizontal="left" vertical="top" wrapText="1"/>
    </xf>
    <xf numFmtId="0" fontId="10" fillId="0" borderId="9" xfId="1" applyFont="1" applyFill="1" applyBorder="1" applyAlignment="1">
      <alignment horizontal="left" vertical="center" wrapText="1"/>
    </xf>
    <xf numFmtId="1" fontId="14" fillId="0" borderId="9" xfId="1" applyNumberFormat="1" applyFont="1" applyFill="1" applyBorder="1" applyAlignment="1">
      <alignment horizontal="left" vertical="center" indent="1" shrinkToFit="1"/>
    </xf>
    <xf numFmtId="0" fontId="2" fillId="0" borderId="9" xfId="1" applyFill="1" applyBorder="1" applyAlignment="1">
      <alignment horizontal="left" vertical="top" wrapText="1"/>
    </xf>
    <xf numFmtId="0" fontId="2" fillId="0" borderId="5" xfId="1" applyFill="1" applyBorder="1" applyAlignment="1">
      <alignment vertical="center" wrapText="1"/>
    </xf>
    <xf numFmtId="0" fontId="22" fillId="0" borderId="5" xfId="1" applyFont="1" applyFill="1" applyBorder="1" applyAlignment="1">
      <alignment horizontal="left" vertical="top" wrapText="1"/>
    </xf>
    <xf numFmtId="1" fontId="23" fillId="0" borderId="5" xfId="1" applyNumberFormat="1" applyFont="1" applyFill="1" applyBorder="1" applyAlignment="1">
      <alignment horizontal="right" vertical="top" indent="2" shrinkToFit="1"/>
    </xf>
    <xf numFmtId="1" fontId="23" fillId="0" borderId="5" xfId="1" applyNumberFormat="1" applyFont="1" applyFill="1" applyBorder="1" applyAlignment="1">
      <alignment horizontal="left" vertical="top" indent="2" shrinkToFit="1"/>
    </xf>
    <xf numFmtId="0" fontId="5" fillId="0" borderId="5" xfId="1" applyFont="1" applyFill="1" applyBorder="1" applyAlignment="1">
      <alignment horizontal="left" vertical="top" wrapText="1"/>
    </xf>
    <xf numFmtId="1" fontId="23" fillId="0" borderId="5" xfId="1" applyNumberFormat="1" applyFont="1" applyFill="1" applyBorder="1" applyAlignment="1">
      <alignment horizontal="left" vertical="top" indent="1" shrinkToFit="1"/>
    </xf>
    <xf numFmtId="1" fontId="23" fillId="0" borderId="5" xfId="1" applyNumberFormat="1" applyFont="1" applyFill="1" applyBorder="1" applyAlignment="1">
      <alignment horizontal="right" vertical="center" indent="2" shrinkToFit="1"/>
    </xf>
    <xf numFmtId="1" fontId="23" fillId="0" borderId="5" xfId="1" applyNumberFormat="1" applyFont="1" applyFill="1" applyBorder="1" applyAlignment="1">
      <alignment horizontal="left" vertical="center" indent="2" shrinkToFit="1"/>
    </xf>
    <xf numFmtId="0" fontId="22" fillId="3" borderId="5" xfId="1" applyFont="1" applyFill="1" applyBorder="1" applyAlignment="1">
      <alignment horizontal="center" vertical="top" wrapText="1"/>
    </xf>
    <xf numFmtId="0" fontId="22" fillId="0" borderId="5" xfId="1" applyFont="1" applyFill="1" applyBorder="1" applyAlignment="1">
      <alignment vertical="center" wrapText="1"/>
    </xf>
    <xf numFmtId="0" fontId="24" fillId="0" borderId="5" xfId="1" applyFont="1" applyFill="1" applyBorder="1" applyAlignment="1">
      <alignment horizontal="center" vertical="center" wrapText="1"/>
    </xf>
    <xf numFmtId="1" fontId="23" fillId="0" borderId="5" xfId="1" applyNumberFormat="1" applyFont="1" applyFill="1" applyBorder="1" applyAlignment="1">
      <alignment horizontal="center" vertical="center" shrinkToFit="1"/>
    </xf>
    <xf numFmtId="0" fontId="22" fillId="0" borderId="5" xfId="1" applyFont="1" applyFill="1" applyBorder="1" applyAlignment="1">
      <alignment horizontal="left" vertical="center" wrapText="1" indent="5"/>
    </xf>
    <xf numFmtId="1" fontId="23" fillId="0" borderId="5" xfId="1" applyNumberFormat="1" applyFont="1" applyFill="1" applyBorder="1" applyAlignment="1">
      <alignment horizontal="left" vertical="center" indent="1" shrinkToFit="1"/>
    </xf>
    <xf numFmtId="0" fontId="5" fillId="0" borderId="5" xfId="1" applyFont="1" applyFill="1" applyBorder="1" applyAlignment="1">
      <alignment horizontal="left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vertical="top" wrapText="1"/>
    </xf>
    <xf numFmtId="0" fontId="22" fillId="0" borderId="5" xfId="1" applyFont="1" applyFill="1" applyBorder="1" applyAlignment="1">
      <alignment horizontal="left" vertical="center" wrapText="1" indent="4"/>
    </xf>
    <xf numFmtId="0" fontId="22" fillId="0" borderId="5" xfId="1" applyFont="1" applyFill="1" applyBorder="1" applyAlignment="1">
      <alignment horizontal="left" vertical="center" wrapText="1"/>
    </xf>
    <xf numFmtId="0" fontId="22" fillId="0" borderId="5" xfId="1" applyFont="1" applyFill="1" applyBorder="1" applyAlignment="1">
      <alignment horizontal="left" vertical="center" wrapText="1" indent="2"/>
    </xf>
    <xf numFmtId="0" fontId="22" fillId="0" borderId="5" xfId="1" applyFont="1" applyFill="1" applyBorder="1" applyAlignment="1">
      <alignment horizontal="left" vertical="center" wrapText="1" indent="6"/>
    </xf>
    <xf numFmtId="0" fontId="5" fillId="0" borderId="5" xfId="1" applyFont="1" applyFill="1" applyBorder="1" applyAlignment="1">
      <alignment vertical="top" wrapText="1"/>
    </xf>
    <xf numFmtId="0" fontId="24" fillId="0" borderId="5" xfId="1" applyFont="1" applyFill="1" applyBorder="1" applyAlignment="1">
      <alignment horizontal="center" vertical="top" wrapText="1"/>
    </xf>
    <xf numFmtId="1" fontId="23" fillId="0" borderId="5" xfId="1" applyNumberFormat="1" applyFont="1" applyFill="1" applyBorder="1" applyAlignment="1">
      <alignment horizontal="center" vertical="top" shrinkToFit="1"/>
    </xf>
    <xf numFmtId="0" fontId="5" fillId="0" borderId="5" xfId="1" applyFont="1" applyFill="1" applyBorder="1" applyAlignment="1">
      <alignment horizontal="center" vertical="top" wrapText="1"/>
    </xf>
    <xf numFmtId="0" fontId="22" fillId="0" borderId="5" xfId="1" applyFont="1" applyFill="1" applyBorder="1" applyAlignment="1">
      <alignment horizontal="left" vertical="top" wrapText="1" indent="2"/>
    </xf>
    <xf numFmtId="0" fontId="25" fillId="0" borderId="12" xfId="1" applyFont="1" applyFill="1" applyBorder="1" applyAlignment="1">
      <alignment horizontal="left" vertical="top" wrapText="1"/>
    </xf>
    <xf numFmtId="0" fontId="26" fillId="0" borderId="13" xfId="1" applyFont="1" applyFill="1" applyBorder="1" applyAlignment="1">
      <alignment horizontal="left" vertical="top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  <xf numFmtId="0" fontId="5" fillId="0" borderId="16" xfId="1" applyFont="1" applyFill="1" applyBorder="1" applyAlignment="1">
      <alignment horizontal="left" vertical="top" wrapText="1"/>
    </xf>
    <xf numFmtId="0" fontId="24" fillId="0" borderId="5" xfId="1" applyFont="1" applyFill="1" applyBorder="1" applyAlignment="1">
      <alignment horizontal="left" vertical="center" wrapText="1" indent="1"/>
    </xf>
    <xf numFmtId="0" fontId="26" fillId="0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left" vertical="top" wrapText="1"/>
    </xf>
    <xf numFmtId="1" fontId="23" fillId="4" borderId="5" xfId="1" applyNumberFormat="1" applyFont="1" applyFill="1" applyBorder="1" applyAlignment="1">
      <alignment horizontal="right" vertical="top" indent="2" shrinkToFit="1"/>
    </xf>
    <xf numFmtId="1" fontId="23" fillId="4" borderId="5" xfId="1" applyNumberFormat="1" applyFont="1" applyFill="1" applyBorder="1" applyAlignment="1">
      <alignment horizontal="left" vertical="top" indent="2" shrinkToFit="1"/>
    </xf>
    <xf numFmtId="0" fontId="22" fillId="4" borderId="5" xfId="1" applyFont="1" applyFill="1" applyBorder="1" applyAlignment="1">
      <alignment horizontal="left" vertical="top" wrapText="1"/>
    </xf>
    <xf numFmtId="1" fontId="23" fillId="4" borderId="5" xfId="1" applyNumberFormat="1" applyFont="1" applyFill="1" applyBorder="1" applyAlignment="1">
      <alignment horizontal="left" vertical="center" indent="1" shrinkToFit="1"/>
    </xf>
    <xf numFmtId="1" fontId="23" fillId="4" borderId="5" xfId="1" applyNumberFormat="1" applyFont="1" applyFill="1" applyBorder="1" applyAlignment="1">
      <alignment horizontal="left" vertical="top" indent="1" shrinkToFit="1"/>
    </xf>
    <xf numFmtId="0" fontId="22" fillId="3" borderId="7" xfId="1" applyFont="1" applyFill="1" applyBorder="1" applyAlignment="1">
      <alignment horizontal="center" vertical="top" wrapText="1"/>
    </xf>
    <xf numFmtId="0" fontId="22" fillId="0" borderId="7" xfId="1" applyFont="1" applyFill="1" applyBorder="1" applyAlignment="1">
      <alignment vertical="top" wrapText="1"/>
    </xf>
    <xf numFmtId="0" fontId="5" fillId="0" borderId="7" xfId="1" applyFont="1" applyFill="1" applyBorder="1" applyAlignment="1">
      <alignment horizontal="left" vertical="center" wrapText="1"/>
    </xf>
    <xf numFmtId="0" fontId="22" fillId="0" borderId="7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wrapText="1"/>
    </xf>
    <xf numFmtId="0" fontId="22" fillId="0" borderId="9" xfId="1" applyFont="1" applyFill="1" applyBorder="1" applyAlignment="1">
      <alignment vertical="top" wrapText="1"/>
    </xf>
    <xf numFmtId="0" fontId="19" fillId="0" borderId="15" xfId="1" applyFont="1" applyFill="1" applyBorder="1" applyAlignment="1">
      <alignment horizontal="left" vertical="top" wrapText="1"/>
    </xf>
    <xf numFmtId="0" fontId="17" fillId="0" borderId="16" xfId="1" applyFont="1" applyFill="1" applyBorder="1" applyAlignment="1">
      <alignment horizontal="left" vertical="top" wrapText="1"/>
    </xf>
    <xf numFmtId="0" fontId="22" fillId="3" borderId="5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top" wrapText="1"/>
    </xf>
    <xf numFmtId="0" fontId="22" fillId="0" borderId="5" xfId="1" applyFont="1" applyFill="1" applyBorder="1" applyAlignment="1">
      <alignment horizontal="left" vertical="center" wrapText="1" indent="3"/>
    </xf>
    <xf numFmtId="0" fontId="25" fillId="0" borderId="12" xfId="1" applyFont="1" applyFill="1" applyBorder="1" applyAlignment="1">
      <alignment horizontal="left" vertical="top" wrapText="1" indent="1"/>
    </xf>
    <xf numFmtId="0" fontId="5" fillId="0" borderId="15" xfId="1" applyFont="1" applyFill="1" applyBorder="1" applyAlignment="1">
      <alignment horizontal="left" wrapText="1"/>
    </xf>
    <xf numFmtId="0" fontId="5" fillId="0" borderId="16" xfId="1" applyFont="1" applyFill="1" applyBorder="1" applyAlignment="1">
      <alignment horizontal="left" wrapText="1"/>
    </xf>
    <xf numFmtId="0" fontId="22" fillId="5" borderId="5" xfId="1" applyFont="1" applyFill="1" applyBorder="1" applyAlignment="1">
      <alignment horizontal="left" vertical="top" wrapText="1"/>
    </xf>
    <xf numFmtId="1" fontId="23" fillId="5" borderId="5" xfId="1" applyNumberFormat="1" applyFont="1" applyFill="1" applyBorder="1" applyAlignment="1">
      <alignment horizontal="right" vertical="top" indent="2" shrinkToFit="1"/>
    </xf>
    <xf numFmtId="1" fontId="23" fillId="5" borderId="5" xfId="1" applyNumberFormat="1" applyFont="1" applyFill="1" applyBorder="1" applyAlignment="1">
      <alignment horizontal="left" vertical="top" indent="2" shrinkToFit="1"/>
    </xf>
    <xf numFmtId="0" fontId="5" fillId="5" borderId="5" xfId="1" applyFont="1" applyFill="1" applyBorder="1" applyAlignment="1">
      <alignment horizontal="left" vertical="top" wrapText="1"/>
    </xf>
    <xf numFmtId="0" fontId="25" fillId="0" borderId="14" xfId="1" applyFont="1" applyFill="1" applyBorder="1" applyAlignment="1">
      <alignment horizontal="left" vertical="top" wrapText="1"/>
    </xf>
    <xf numFmtId="0" fontId="26" fillId="0" borderId="6" xfId="1" applyFont="1" applyFill="1" applyBorder="1" applyAlignment="1">
      <alignment horizontal="left" vertical="top" wrapText="1"/>
    </xf>
    <xf numFmtId="0" fontId="22" fillId="6" borderId="5" xfId="1" applyFont="1" applyFill="1" applyBorder="1" applyAlignment="1">
      <alignment horizontal="left" vertical="top" wrapText="1"/>
    </xf>
    <xf numFmtId="1" fontId="23" fillId="6" borderId="5" xfId="1" applyNumberFormat="1" applyFont="1" applyFill="1" applyBorder="1" applyAlignment="1">
      <alignment horizontal="right" vertical="top" indent="2" shrinkToFit="1"/>
    </xf>
    <xf numFmtId="1" fontId="23" fillId="6" borderId="5" xfId="1" applyNumberFormat="1" applyFont="1" applyFill="1" applyBorder="1" applyAlignment="1">
      <alignment horizontal="left" vertical="top" indent="2" shrinkToFit="1"/>
    </xf>
    <xf numFmtId="1" fontId="5" fillId="0" borderId="14" xfId="1" applyNumberFormat="1" applyFont="1" applyFill="1" applyBorder="1" applyAlignment="1">
      <alignment horizontal="left" wrapText="1"/>
    </xf>
    <xf numFmtId="1" fontId="23" fillId="5" borderId="5" xfId="1" applyNumberFormat="1" applyFont="1" applyFill="1" applyBorder="1" applyAlignment="1">
      <alignment horizontal="left" vertical="top" indent="1" shrinkToFit="1"/>
    </xf>
    <xf numFmtId="0" fontId="5" fillId="6" borderId="5" xfId="1" applyFont="1" applyFill="1" applyBorder="1" applyAlignment="1">
      <alignment horizontal="left" vertical="top" wrapText="1"/>
    </xf>
    <xf numFmtId="1" fontId="23" fillId="6" borderId="5" xfId="1" applyNumberFormat="1" applyFont="1" applyFill="1" applyBorder="1" applyAlignment="1">
      <alignment horizontal="left" vertical="top" indent="1" shrinkToFit="1"/>
    </xf>
    <xf numFmtId="0" fontId="22" fillId="7" borderId="5" xfId="1" applyFont="1" applyFill="1" applyBorder="1" applyAlignment="1">
      <alignment horizontal="left" vertical="top" wrapText="1"/>
    </xf>
    <xf numFmtId="1" fontId="23" fillId="7" borderId="5" xfId="1" applyNumberFormat="1" applyFont="1" applyFill="1" applyBorder="1" applyAlignment="1">
      <alignment horizontal="right" vertical="top" indent="2" shrinkToFit="1"/>
    </xf>
    <xf numFmtId="1" fontId="23" fillId="7" borderId="5" xfId="1" applyNumberFormat="1" applyFont="1" applyFill="1" applyBorder="1" applyAlignment="1">
      <alignment horizontal="left" vertical="top" indent="2" shrinkToFit="1"/>
    </xf>
    <xf numFmtId="0" fontId="5" fillId="7" borderId="5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wrapText="1"/>
    </xf>
    <xf numFmtId="0" fontId="5" fillId="0" borderId="7" xfId="1" applyFont="1" applyFill="1" applyBorder="1" applyAlignment="1">
      <alignment horizontal="left" wrapText="1"/>
    </xf>
    <xf numFmtId="0" fontId="22" fillId="8" borderId="5" xfId="1" applyFont="1" applyFill="1" applyBorder="1" applyAlignment="1">
      <alignment horizontal="left" vertical="top" wrapText="1"/>
    </xf>
    <xf numFmtId="1" fontId="23" fillId="8" borderId="5" xfId="1" applyNumberFormat="1" applyFont="1" applyFill="1" applyBorder="1" applyAlignment="1">
      <alignment horizontal="right" vertical="top" indent="2" shrinkToFit="1"/>
    </xf>
    <xf numFmtId="1" fontId="23" fillId="8" borderId="5" xfId="1" applyNumberFormat="1" applyFont="1" applyFill="1" applyBorder="1" applyAlignment="1">
      <alignment horizontal="left" vertical="top" indent="2" shrinkToFit="1"/>
    </xf>
    <xf numFmtId="0" fontId="5" fillId="8" borderId="5" xfId="1" applyFont="1" applyFill="1" applyBorder="1" applyAlignment="1">
      <alignment horizontal="left" vertical="top" wrapText="1"/>
    </xf>
    <xf numFmtId="1" fontId="23" fillId="8" borderId="5" xfId="1" applyNumberFormat="1" applyFont="1" applyFill="1" applyBorder="1" applyAlignment="1">
      <alignment horizontal="left" vertical="top" indent="1" shrinkToFit="1"/>
    </xf>
    <xf numFmtId="1" fontId="5" fillId="0" borderId="14" xfId="1" applyNumberFormat="1" applyFont="1" applyFill="1" applyBorder="1" applyAlignment="1">
      <alignment horizontal="left" vertical="center" wrapText="1"/>
    </xf>
    <xf numFmtId="0" fontId="27" fillId="0" borderId="7" xfId="1" applyFont="1" applyFill="1" applyBorder="1" applyAlignment="1">
      <alignment horizontal="center" vertical="top" wrapText="1"/>
    </xf>
    <xf numFmtId="0" fontId="22" fillId="9" borderId="5" xfId="1" applyFont="1" applyFill="1" applyBorder="1" applyAlignment="1">
      <alignment horizontal="left" vertical="top" wrapText="1"/>
    </xf>
    <xf numFmtId="1" fontId="23" fillId="9" borderId="5" xfId="1" applyNumberFormat="1" applyFont="1" applyFill="1" applyBorder="1" applyAlignment="1">
      <alignment horizontal="right" vertical="top" indent="2" shrinkToFit="1"/>
    </xf>
    <xf numFmtId="1" fontId="23" fillId="9" borderId="5" xfId="1" applyNumberFormat="1" applyFont="1" applyFill="1" applyBorder="1" applyAlignment="1">
      <alignment horizontal="left" vertical="top" indent="2" shrinkToFit="1"/>
    </xf>
    <xf numFmtId="1" fontId="23" fillId="9" borderId="5" xfId="1" applyNumberFormat="1" applyFont="1" applyFill="1" applyBorder="1" applyAlignment="1">
      <alignment horizontal="left" vertical="top" indent="1" shrinkToFit="1"/>
    </xf>
    <xf numFmtId="0" fontId="5" fillId="0" borderId="9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right" vertical="center" wrapText="1" indent="1"/>
    </xf>
    <xf numFmtId="0" fontId="15" fillId="0" borderId="6" xfId="1" applyFont="1" applyFill="1" applyBorder="1" applyAlignment="1">
      <alignment horizontal="left" vertical="top" wrapText="1"/>
    </xf>
    <xf numFmtId="0" fontId="24" fillId="0" borderId="5" xfId="1" applyFont="1" applyFill="1" applyBorder="1" applyAlignment="1">
      <alignment horizontal="right" vertical="top" wrapText="1" indent="1"/>
    </xf>
    <xf numFmtId="0" fontId="22" fillId="0" borderId="5" xfId="1" applyFont="1" applyFill="1" applyBorder="1" applyAlignment="1">
      <alignment horizontal="left" vertical="top" wrapText="1" indent="3"/>
    </xf>
    <xf numFmtId="0" fontId="24" fillId="0" borderId="5" xfId="1" applyFont="1" applyFill="1" applyBorder="1" applyAlignment="1">
      <alignment horizontal="right" vertical="center" wrapText="1" indent="1"/>
    </xf>
    <xf numFmtId="0" fontId="22" fillId="0" borderId="5" xfId="1" applyFont="1" applyFill="1" applyBorder="1" applyAlignment="1">
      <alignment horizontal="left" vertical="center" wrapText="1" indent="1"/>
    </xf>
    <xf numFmtId="0" fontId="25" fillId="0" borderId="10" xfId="1" applyFont="1" applyFill="1" applyBorder="1" applyAlignment="1">
      <alignment horizontal="left" vertical="top" wrapText="1"/>
    </xf>
    <xf numFmtId="0" fontId="26" fillId="0" borderId="11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center" wrapText="1" indent="6"/>
    </xf>
    <xf numFmtId="1" fontId="14" fillId="0" borderId="8" xfId="1" applyNumberFormat="1" applyFont="1" applyFill="1" applyBorder="1" applyAlignment="1">
      <alignment horizontal="right" vertical="top" indent="2" shrinkToFit="1"/>
    </xf>
    <xf numFmtId="1" fontId="14" fillId="0" borderId="8" xfId="1" applyNumberFormat="1" applyFont="1" applyFill="1" applyBorder="1" applyAlignment="1">
      <alignment horizontal="left" vertical="top" indent="2" shrinkToFit="1"/>
    </xf>
    <xf numFmtId="1" fontId="14" fillId="0" borderId="9" xfId="1" applyNumberFormat="1" applyFont="1" applyFill="1" applyBorder="1" applyAlignment="1">
      <alignment horizontal="right" vertical="top" indent="2" shrinkToFit="1"/>
    </xf>
    <xf numFmtId="1" fontId="14" fillId="0" borderId="9" xfId="1" applyNumberFormat="1" applyFont="1" applyFill="1" applyBorder="1" applyAlignment="1">
      <alignment horizontal="left" vertical="top" indent="2" shrinkToFit="1"/>
    </xf>
    <xf numFmtId="0" fontId="2" fillId="0" borderId="7" xfId="1" applyFill="1" applyBorder="1" applyAlignment="1">
      <alignment wrapText="1"/>
    </xf>
    <xf numFmtId="0" fontId="2" fillId="0" borderId="7" xfId="1" applyFill="1" applyBorder="1" applyAlignment="1">
      <alignment horizontal="left" wrapText="1"/>
    </xf>
    <xf numFmtId="0" fontId="12" fillId="0" borderId="7" xfId="1" applyFont="1" applyFill="1" applyBorder="1" applyAlignment="1">
      <alignment horizontal="center" vertical="top" wrapText="1"/>
    </xf>
    <xf numFmtId="0" fontId="10" fillId="0" borderId="7" xfId="1" applyFont="1" applyFill="1" applyBorder="1" applyAlignment="1">
      <alignment horizontal="left" vertical="top" wrapText="1"/>
    </xf>
    <xf numFmtId="0" fontId="2" fillId="0" borderId="8" xfId="1" applyFill="1" applyBorder="1" applyAlignment="1">
      <alignment wrapText="1"/>
    </xf>
    <xf numFmtId="0" fontId="2" fillId="0" borderId="8" xfId="1" applyFill="1" applyBorder="1" applyAlignment="1">
      <alignment horizontal="left" wrapText="1"/>
    </xf>
    <xf numFmtId="0" fontId="2" fillId="0" borderId="9" xfId="1" applyFill="1" applyBorder="1" applyAlignment="1">
      <alignment horizontal="left" wrapText="1"/>
    </xf>
    <xf numFmtId="0" fontId="2" fillId="0" borderId="9" xfId="1" applyFill="1" applyBorder="1" applyAlignment="1">
      <alignment wrapText="1"/>
    </xf>
    <xf numFmtId="0" fontId="12" fillId="0" borderId="9" xfId="1" applyFont="1" applyFill="1" applyBorder="1" applyAlignment="1">
      <alignment horizontal="center" vertical="top" wrapText="1"/>
    </xf>
    <xf numFmtId="0" fontId="2" fillId="0" borderId="13" xfId="1" applyFill="1" applyBorder="1" applyAlignment="1">
      <alignment horizontal="left" vertical="top" wrapText="1"/>
    </xf>
    <xf numFmtId="0" fontId="2" fillId="0" borderId="7" xfId="1" applyFill="1" applyBorder="1" applyAlignment="1">
      <alignment vertical="center" wrapText="1"/>
    </xf>
    <xf numFmtId="0" fontId="2" fillId="0" borderId="7" xfId="1" applyFill="1" applyBorder="1" applyAlignment="1">
      <alignment horizontal="left" vertical="center" wrapText="1"/>
    </xf>
    <xf numFmtId="0" fontId="2" fillId="0" borderId="7" xfId="1" applyFill="1" applyBorder="1" applyAlignment="1">
      <alignment horizontal="left" vertical="top" wrapText="1"/>
    </xf>
    <xf numFmtId="0" fontId="9" fillId="3" borderId="5" xfId="1" applyFont="1" applyFill="1" applyBorder="1" applyAlignment="1">
      <alignment horizontal="center" vertical="top" wrapText="1"/>
    </xf>
    <xf numFmtId="0" fontId="10" fillId="0" borderId="5" xfId="1" applyFont="1" applyFill="1" applyBorder="1" applyAlignment="1">
      <alignment horizontal="right" vertical="center" wrapText="1" indent="3"/>
    </xf>
    <xf numFmtId="0" fontId="5" fillId="0" borderId="5" xfId="1" applyFont="1" applyFill="1" applyBorder="1" applyAlignment="1">
      <alignment horizontal="left" vertical="top" wrapText="1" indent="1"/>
    </xf>
    <xf numFmtId="0" fontId="22" fillId="0" borderId="5" xfId="1" applyFont="1" applyFill="1" applyBorder="1" applyAlignment="1">
      <alignment horizontal="left" vertical="top" wrapText="1" indent="6"/>
    </xf>
    <xf numFmtId="0" fontId="22" fillId="0" borderId="5" xfId="1" applyFont="1" applyFill="1" applyBorder="1" applyAlignment="1">
      <alignment horizontal="left" vertical="top" wrapText="1" indent="1"/>
    </xf>
    <xf numFmtId="0" fontId="22" fillId="0" borderId="5" xfId="1" applyFont="1" applyFill="1" applyBorder="1" applyAlignment="1">
      <alignment horizontal="right" vertical="center" wrapText="1"/>
    </xf>
    <xf numFmtId="0" fontId="22" fillId="0" borderId="5" xfId="1" applyFont="1" applyFill="1" applyBorder="1" applyAlignment="1">
      <alignment horizontal="right" vertical="top" wrapText="1"/>
    </xf>
    <xf numFmtId="0" fontId="26" fillId="0" borderId="7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vertical="center" wrapText="1"/>
    </xf>
    <xf numFmtId="0" fontId="22" fillId="0" borderId="7" xfId="1" applyFont="1" applyFill="1" applyBorder="1" applyAlignment="1">
      <alignment horizontal="left" vertical="top" wrapText="1" indent="1"/>
    </xf>
    <xf numFmtId="1" fontId="14" fillId="0" borderId="5" xfId="1" applyNumberFormat="1" applyFont="1" applyFill="1" applyBorder="1" applyAlignment="1">
      <alignment horizontal="right" vertical="center" indent="1" shrinkToFit="1"/>
    </xf>
    <xf numFmtId="1" fontId="14" fillId="0" borderId="5" xfId="1" applyNumberFormat="1" applyFont="1" applyFill="1" applyBorder="1" applyAlignment="1">
      <alignment horizontal="right" vertical="top" indent="1" shrinkToFit="1"/>
    </xf>
    <xf numFmtId="0" fontId="2" fillId="0" borderId="9" xfId="1" applyFill="1" applyBorder="1" applyAlignment="1">
      <alignment vertical="center" wrapText="1"/>
    </xf>
    <xf numFmtId="0" fontId="2" fillId="0" borderId="9" xfId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right" vertical="center" wrapText="1" indent="5"/>
    </xf>
    <xf numFmtId="0" fontId="10" fillId="0" borderId="7" xfId="1" applyFont="1" applyFill="1" applyBorder="1" applyAlignment="1">
      <alignment vertical="top" wrapText="1"/>
    </xf>
    <xf numFmtId="0" fontId="12" fillId="0" borderId="5" xfId="1" applyFont="1" applyFill="1" applyBorder="1" applyAlignment="1">
      <alignment horizontal="left" vertical="top" wrapText="1" indent="2"/>
    </xf>
    <xf numFmtId="0" fontId="10" fillId="0" borderId="5" xfId="1" applyFont="1" applyFill="1" applyBorder="1" applyAlignment="1">
      <alignment horizontal="right" vertical="center" wrapText="1"/>
    </xf>
    <xf numFmtId="0" fontId="10" fillId="0" borderId="8" xfId="1" applyFont="1" applyFill="1" applyBorder="1" applyAlignment="1">
      <alignment vertical="top" wrapText="1"/>
    </xf>
    <xf numFmtId="0" fontId="2" fillId="0" borderId="8" xfId="1" applyFill="1" applyBorder="1" applyAlignment="1">
      <alignment vertical="center" wrapText="1"/>
    </xf>
    <xf numFmtId="0" fontId="11" fillId="0" borderId="5" xfId="1" applyFont="1" applyFill="1" applyBorder="1" applyAlignment="1">
      <alignment vertical="top" wrapText="1"/>
    </xf>
    <xf numFmtId="0" fontId="11" fillId="0" borderId="5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 indent="6"/>
    </xf>
    <xf numFmtId="0" fontId="10" fillId="0" borderId="8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top" wrapText="1"/>
    </xf>
    <xf numFmtId="0" fontId="10" fillId="0" borderId="7" xfId="1" applyFont="1" applyFill="1" applyBorder="1" applyAlignment="1">
      <alignment wrapText="1"/>
    </xf>
    <xf numFmtId="0" fontId="12" fillId="0" borderId="7" xfId="1" applyFont="1" applyFill="1" applyBorder="1" applyAlignment="1">
      <alignment horizontal="left" wrapText="1"/>
    </xf>
    <xf numFmtId="1" fontId="14" fillId="0" borderId="7" xfId="1" applyNumberFormat="1" applyFont="1" applyFill="1" applyBorder="1" applyAlignment="1">
      <alignment horizontal="left" indent="1" shrinkToFit="1"/>
    </xf>
    <xf numFmtId="0" fontId="2" fillId="0" borderId="7" xfId="1" applyFill="1" applyBorder="1" applyAlignment="1">
      <alignment horizontal="center" vertical="top" wrapText="1"/>
    </xf>
    <xf numFmtId="0" fontId="2" fillId="0" borderId="9" xfId="1" applyFill="1" applyBorder="1" applyAlignment="1">
      <alignment vertical="top" wrapText="1"/>
    </xf>
    <xf numFmtId="0" fontId="30" fillId="0" borderId="9" xfId="1" applyFont="1" applyFill="1" applyBorder="1" applyAlignment="1">
      <alignment horizontal="center" vertical="top" wrapText="1"/>
    </xf>
    <xf numFmtId="0" fontId="2" fillId="0" borderId="14" xfId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vertical="top"/>
    </xf>
    <xf numFmtId="0" fontId="5" fillId="10" borderId="5" xfId="1" applyFont="1" applyFill="1" applyBorder="1" applyAlignment="1">
      <alignment horizontal="left" vertical="top" wrapText="1"/>
    </xf>
    <xf numFmtId="1" fontId="23" fillId="10" borderId="5" xfId="1" applyNumberFormat="1" applyFont="1" applyFill="1" applyBorder="1" applyAlignment="1">
      <alignment horizontal="right" vertical="top" indent="2" shrinkToFit="1"/>
    </xf>
    <xf numFmtId="1" fontId="23" fillId="10" borderId="5" xfId="1" applyNumberFormat="1" applyFont="1" applyFill="1" applyBorder="1" applyAlignment="1">
      <alignment horizontal="left" vertical="top" indent="2" shrinkToFit="1"/>
    </xf>
    <xf numFmtId="1" fontId="23" fillId="10" borderId="5" xfId="1" applyNumberFormat="1" applyFont="1" applyFill="1" applyBorder="1" applyAlignment="1">
      <alignment horizontal="right" vertical="center" indent="2" shrinkToFit="1"/>
    </xf>
    <xf numFmtId="1" fontId="23" fillId="10" borderId="5" xfId="1" applyNumberFormat="1" applyFont="1" applyFill="1" applyBorder="1" applyAlignment="1">
      <alignment horizontal="left" vertical="center" indent="2" shrinkToFit="1"/>
    </xf>
    <xf numFmtId="0" fontId="22" fillId="10" borderId="5" xfId="1" applyFont="1" applyFill="1" applyBorder="1" applyAlignment="1">
      <alignment horizontal="left" vertical="top" wrapText="1"/>
    </xf>
    <xf numFmtId="1" fontId="23" fillId="10" borderId="5" xfId="1" applyNumberFormat="1" applyFont="1" applyFill="1" applyBorder="1" applyAlignment="1">
      <alignment horizontal="left" vertical="center" indent="1" shrinkToFit="1"/>
    </xf>
    <xf numFmtId="1" fontId="23" fillId="10" borderId="5" xfId="1" applyNumberFormat="1" applyFont="1" applyFill="1" applyBorder="1" applyAlignment="1">
      <alignment horizontal="left" vertical="top" indent="1" shrinkToFit="1"/>
    </xf>
    <xf numFmtId="0" fontId="32" fillId="0" borderId="0" xfId="0" applyFont="1"/>
    <xf numFmtId="0" fontId="32" fillId="0" borderId="0" xfId="0" applyFont="1" applyAlignment="1"/>
    <xf numFmtId="0" fontId="35" fillId="11" borderId="1" xfId="1" applyFont="1" applyFill="1" applyBorder="1" applyAlignment="1">
      <alignment horizontal="center" vertical="center" wrapText="1"/>
    </xf>
    <xf numFmtId="0" fontId="35" fillId="12" borderId="1" xfId="1" applyFont="1" applyFill="1" applyBorder="1" applyAlignment="1">
      <alignment horizontal="center" vertical="center" wrapText="1"/>
    </xf>
    <xf numFmtId="0" fontId="35" fillId="13" borderId="1" xfId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5" fillId="5" borderId="1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6" fillId="11" borderId="19" xfId="1" applyFont="1" applyFill="1" applyBorder="1" applyAlignment="1">
      <alignment horizontal="left" vertical="center" wrapText="1"/>
    </xf>
    <xf numFmtId="0" fontId="36" fillId="11" borderId="19" xfId="1" applyFont="1" applyFill="1" applyBorder="1" applyAlignment="1">
      <alignment horizontal="left" vertical="top"/>
    </xf>
    <xf numFmtId="0" fontId="36" fillId="13" borderId="19" xfId="1" applyFont="1" applyFill="1" applyBorder="1" applyAlignment="1">
      <alignment horizontal="left" vertical="center" wrapText="1"/>
    </xf>
    <xf numFmtId="14" fontId="36" fillId="13" borderId="19" xfId="1" applyNumberFormat="1" applyFont="1" applyFill="1" applyBorder="1" applyAlignment="1">
      <alignment horizontal="left" vertical="center" wrapText="1"/>
    </xf>
    <xf numFmtId="0" fontId="36" fillId="12" borderId="19" xfId="1" applyFont="1" applyFill="1" applyBorder="1" applyAlignment="1">
      <alignment horizontal="left" vertical="center" wrapText="1"/>
    </xf>
    <xf numFmtId="0" fontId="36" fillId="5" borderId="19" xfId="1" applyFont="1" applyFill="1" applyBorder="1" applyAlignment="1">
      <alignment vertical="center" wrapText="1"/>
    </xf>
    <xf numFmtId="0" fontId="36" fillId="11" borderId="20" xfId="1" applyFont="1" applyFill="1" applyBorder="1" applyAlignment="1">
      <alignment horizontal="left" vertical="center" wrapText="1"/>
    </xf>
    <xf numFmtId="0" fontId="36" fillId="11" borderId="20" xfId="1" applyFont="1" applyFill="1" applyBorder="1" applyAlignment="1">
      <alignment horizontal="left" vertical="top"/>
    </xf>
    <xf numFmtId="0" fontId="36" fillId="13" borderId="20" xfId="1" applyFont="1" applyFill="1" applyBorder="1" applyAlignment="1">
      <alignment horizontal="left" vertical="center" wrapText="1"/>
    </xf>
    <xf numFmtId="14" fontId="36" fillId="13" borderId="20" xfId="1" applyNumberFormat="1" applyFont="1" applyFill="1" applyBorder="1" applyAlignment="1">
      <alignment horizontal="left" vertical="center" wrapText="1"/>
    </xf>
    <xf numFmtId="0" fontId="36" fillId="12" borderId="20" xfId="1" applyFont="1" applyFill="1" applyBorder="1" applyAlignment="1">
      <alignment horizontal="left" vertical="center" wrapText="1"/>
    </xf>
    <xf numFmtId="0" fontId="36" fillId="5" borderId="20" xfId="1" applyFont="1" applyFill="1" applyBorder="1" applyAlignment="1">
      <alignment vertical="center" wrapText="1"/>
    </xf>
    <xf numFmtId="0" fontId="36" fillId="5" borderId="20" xfId="1" applyFont="1" applyFill="1" applyBorder="1" applyAlignment="1">
      <alignment vertical="top"/>
    </xf>
    <xf numFmtId="0" fontId="36" fillId="5" borderId="20" xfId="1" applyFont="1" applyFill="1" applyBorder="1" applyAlignment="1">
      <alignment horizontal="left" vertical="center" wrapText="1"/>
    </xf>
    <xf numFmtId="0" fontId="36" fillId="11" borderId="20" xfId="1" applyFont="1" applyFill="1" applyBorder="1" applyAlignment="1">
      <alignment horizontal="left" vertical="center"/>
    </xf>
    <xf numFmtId="0" fontId="31" fillId="0" borderId="0" xfId="0" applyFont="1"/>
    <xf numFmtId="0" fontId="33" fillId="13" borderId="1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3" fillId="12" borderId="2" xfId="0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14" fontId="37" fillId="0" borderId="18" xfId="0" applyNumberFormat="1" applyFont="1" applyBorder="1" applyAlignment="1">
      <alignment horizontal="center"/>
    </xf>
    <xf numFmtId="14" fontId="37" fillId="0" borderId="3" xfId="0" applyNumberFormat="1" applyFont="1" applyBorder="1" applyAlignment="1">
      <alignment horizontal="center"/>
    </xf>
    <xf numFmtId="0" fontId="2" fillId="0" borderId="7" xfId="1" applyFill="1" applyBorder="1" applyAlignment="1">
      <alignment horizontal="left" vertical="top" wrapText="1"/>
    </xf>
    <xf numFmtId="0" fontId="2" fillId="0" borderId="8" xfId="1" applyFill="1" applyBorder="1" applyAlignment="1">
      <alignment horizontal="left" vertical="top" wrapText="1"/>
    </xf>
    <xf numFmtId="0" fontId="2" fillId="0" borderId="9" xfId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10" fillId="0" borderId="9" xfId="1" applyFont="1" applyFill="1" applyBorder="1" applyAlignment="1">
      <alignment horizontal="left" vertical="top" wrapText="1"/>
    </xf>
    <xf numFmtId="1" fontId="14" fillId="0" borderId="7" xfId="1" applyNumberFormat="1" applyFont="1" applyFill="1" applyBorder="1" applyAlignment="1">
      <alignment horizontal="center" vertical="top" shrinkToFit="1"/>
    </xf>
    <xf numFmtId="1" fontId="14" fillId="0" borderId="9" xfId="1" applyNumberFormat="1" applyFont="1" applyFill="1" applyBorder="1" applyAlignment="1">
      <alignment horizontal="center" vertical="top" shrinkToFit="1"/>
    </xf>
    <xf numFmtId="0" fontId="12" fillId="0" borderId="8" xfId="1" applyFont="1" applyFill="1" applyBorder="1" applyAlignment="1">
      <alignment horizontal="left" vertical="top" wrapText="1" indent="1"/>
    </xf>
    <xf numFmtId="0" fontId="12" fillId="0" borderId="9" xfId="1" applyFont="1" applyFill="1" applyBorder="1" applyAlignment="1">
      <alignment horizontal="left" vertical="top" wrapText="1" indent="1"/>
    </xf>
    <xf numFmtId="0" fontId="4" fillId="0" borderId="4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left" vertical="top" wrapText="1"/>
    </xf>
    <xf numFmtId="0" fontId="2" fillId="0" borderId="6" xfId="1" applyFill="1" applyBorder="1" applyAlignment="1">
      <alignment vertical="top"/>
    </xf>
    <xf numFmtId="0" fontId="8" fillId="3" borderId="7" xfId="1" applyFont="1" applyFill="1" applyBorder="1" applyAlignment="1">
      <alignment horizontal="center" vertical="top" wrapText="1"/>
    </xf>
    <xf numFmtId="0" fontId="8" fillId="3" borderId="8" xfId="1" applyFont="1" applyFill="1" applyBorder="1" applyAlignment="1">
      <alignment horizontal="center" vertical="top" wrapText="1"/>
    </xf>
    <xf numFmtId="0" fontId="8" fillId="3" borderId="9" xfId="1" applyFont="1" applyFill="1" applyBorder="1" applyAlignment="1">
      <alignment horizontal="center" vertical="top" wrapText="1"/>
    </xf>
    <xf numFmtId="0" fontId="10" fillId="0" borderId="7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vertical="center" wrapText="1"/>
    </xf>
    <xf numFmtId="0" fontId="10" fillId="0" borderId="9" xfId="1" applyFont="1" applyFill="1" applyBorder="1" applyAlignment="1">
      <alignment vertical="center" wrapText="1"/>
    </xf>
    <xf numFmtId="0" fontId="12" fillId="0" borderId="7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1" fontId="14" fillId="0" borderId="7" xfId="1" applyNumberFormat="1" applyFont="1" applyFill="1" applyBorder="1" applyAlignment="1">
      <alignment horizontal="left" vertical="center" indent="1" shrinkToFit="1"/>
    </xf>
    <xf numFmtId="1" fontId="14" fillId="0" borderId="8" xfId="1" applyNumberFormat="1" applyFont="1" applyFill="1" applyBorder="1" applyAlignment="1">
      <alignment horizontal="left" vertical="center" indent="1" shrinkToFit="1"/>
    </xf>
    <xf numFmtId="1" fontId="14" fillId="0" borderId="9" xfId="1" applyNumberFormat="1" applyFont="1" applyFill="1" applyBorder="1" applyAlignment="1">
      <alignment horizontal="left" vertical="center" indent="1" shrinkToFit="1"/>
    </xf>
    <xf numFmtId="0" fontId="10" fillId="0" borderId="7" xfId="1" applyFont="1" applyFill="1" applyBorder="1" applyAlignment="1">
      <alignment horizontal="left" vertical="top" wrapText="1" indent="2"/>
    </xf>
    <xf numFmtId="0" fontId="10" fillId="0" borderId="8" xfId="1" applyFont="1" applyFill="1" applyBorder="1" applyAlignment="1">
      <alignment horizontal="left" vertical="top" wrapText="1" indent="2"/>
    </xf>
    <xf numFmtId="0" fontId="10" fillId="0" borderId="9" xfId="1" applyFont="1" applyFill="1" applyBorder="1" applyAlignment="1">
      <alignment horizontal="left" vertical="top" wrapText="1" indent="2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2"/>
    </xf>
    <xf numFmtId="0" fontId="10" fillId="0" borderId="8" xfId="1" applyFont="1" applyFill="1" applyBorder="1" applyAlignment="1">
      <alignment horizontal="left" vertical="center" wrapText="1" indent="2"/>
    </xf>
    <xf numFmtId="0" fontId="10" fillId="0" borderId="9" xfId="1" applyFont="1" applyFill="1" applyBorder="1" applyAlignment="1">
      <alignment horizontal="left" vertical="center" wrapText="1" indent="2"/>
    </xf>
    <xf numFmtId="0" fontId="10" fillId="0" borderId="7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2" fillId="0" borderId="12" xfId="1" applyFill="1" applyBorder="1" applyAlignment="1">
      <alignment horizontal="left" vertical="top" wrapText="1"/>
    </xf>
    <xf numFmtId="0" fontId="2" fillId="0" borderId="13" xfId="1" applyFill="1" applyBorder="1" applyAlignment="1">
      <alignment horizontal="left" vertical="top" wrapText="1"/>
    </xf>
    <xf numFmtId="0" fontId="2" fillId="0" borderId="14" xfId="1" applyFill="1" applyBorder="1" applyAlignment="1">
      <alignment horizontal="left" vertical="top" wrapText="1"/>
    </xf>
    <xf numFmtId="0" fontId="2" fillId="0" borderId="6" xfId="1" applyFill="1" applyBorder="1" applyAlignment="1">
      <alignment horizontal="left" vertical="top" wrapText="1"/>
    </xf>
    <xf numFmtId="0" fontId="2" fillId="0" borderId="15" xfId="1" applyFill="1" applyBorder="1" applyAlignment="1">
      <alignment horizontal="left" vertical="top" wrapText="1"/>
    </xf>
    <xf numFmtId="0" fontId="2" fillId="0" borderId="16" xfId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center" wrapText="1" indent="1"/>
    </xf>
    <xf numFmtId="0" fontId="10" fillId="0" borderId="8" xfId="1" applyFont="1" applyFill="1" applyBorder="1" applyAlignment="1">
      <alignment horizontal="left" vertical="center" wrapText="1" indent="1"/>
    </xf>
    <xf numFmtId="0" fontId="10" fillId="0" borderId="9" xfId="1" applyFont="1" applyFill="1" applyBorder="1" applyAlignment="1">
      <alignment horizontal="left" vertical="center" wrapText="1" indent="1"/>
    </xf>
    <xf numFmtId="0" fontId="2" fillId="0" borderId="10" xfId="1" applyFill="1" applyBorder="1" applyAlignment="1">
      <alignment horizontal="left" vertical="top" wrapText="1"/>
    </xf>
    <xf numFmtId="0" fontId="2" fillId="0" borderId="11" xfId="1" applyFill="1" applyBorder="1" applyAlignment="1">
      <alignment horizontal="left" vertical="top" wrapText="1"/>
    </xf>
    <xf numFmtId="0" fontId="2" fillId="0" borderId="10" xfId="1" applyFill="1" applyBorder="1" applyAlignment="1">
      <alignment horizontal="left" vertical="center" wrapText="1"/>
    </xf>
    <xf numFmtId="0" fontId="2" fillId="0" borderId="11" xfId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0" fontId="2" fillId="0" borderId="7" xfId="1" applyFill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 wrapText="1"/>
    </xf>
    <xf numFmtId="0" fontId="2" fillId="0" borderId="7" xfId="1" applyFill="1" applyBorder="1" applyAlignment="1">
      <alignment vertical="top" wrapText="1"/>
    </xf>
    <xf numFmtId="0" fontId="2" fillId="0" borderId="8" xfId="1" applyFill="1" applyBorder="1" applyAlignment="1">
      <alignment vertical="top" wrapText="1"/>
    </xf>
    <xf numFmtId="1" fontId="21" fillId="0" borderId="7" xfId="1" applyNumberFormat="1" applyFont="1" applyFill="1" applyBorder="1" applyAlignment="1">
      <alignment horizontal="left" vertical="center" indent="1" shrinkToFit="1"/>
    </xf>
    <xf numFmtId="1" fontId="21" fillId="0" borderId="8" xfId="1" applyNumberFormat="1" applyFont="1" applyFill="1" applyBorder="1" applyAlignment="1">
      <alignment horizontal="left" vertical="center" indent="1" shrinkToFit="1"/>
    </xf>
    <xf numFmtId="1" fontId="21" fillId="0" borderId="9" xfId="1" applyNumberFormat="1" applyFont="1" applyFill="1" applyBorder="1" applyAlignment="1">
      <alignment horizontal="left" vertical="center" indent="1" shrinkToFit="1"/>
    </xf>
    <xf numFmtId="0" fontId="10" fillId="0" borderId="7" xfId="1" applyFont="1" applyFill="1" applyBorder="1" applyAlignment="1">
      <alignment horizontal="left" vertical="top" wrapText="1" indent="1"/>
    </xf>
    <xf numFmtId="0" fontId="10" fillId="0" borderId="8" xfId="1" applyFont="1" applyFill="1" applyBorder="1" applyAlignment="1">
      <alignment horizontal="left" vertical="top" wrapText="1" indent="1"/>
    </xf>
    <xf numFmtId="0" fontId="10" fillId="0" borderId="9" xfId="1" applyFont="1" applyFill="1" applyBorder="1" applyAlignment="1">
      <alignment horizontal="left" vertical="top" wrapText="1" indent="1"/>
    </xf>
    <xf numFmtId="0" fontId="17" fillId="0" borderId="7" xfId="1" applyFont="1" applyFill="1" applyBorder="1" applyAlignment="1">
      <alignment horizontal="center" vertical="top" wrapText="1"/>
    </xf>
    <xf numFmtId="0" fontId="17" fillId="0" borderId="8" xfId="1" applyFont="1" applyFill="1" applyBorder="1" applyAlignment="1">
      <alignment horizontal="center" vertical="top" wrapText="1"/>
    </xf>
    <xf numFmtId="0" fontId="17" fillId="0" borderId="9" xfId="1" applyFont="1" applyFill="1" applyBorder="1" applyAlignment="1">
      <alignment horizontal="center" vertical="top" wrapText="1"/>
    </xf>
    <xf numFmtId="0" fontId="2" fillId="3" borderId="8" xfId="1" applyFill="1" applyBorder="1" applyAlignment="1">
      <alignment horizontal="center" vertical="top" wrapText="1"/>
    </xf>
    <xf numFmtId="0" fontId="2" fillId="3" borderId="9" xfId="1" applyFill="1" applyBorder="1" applyAlignment="1">
      <alignment horizontal="center" vertical="top" wrapText="1"/>
    </xf>
    <xf numFmtId="0" fontId="10" fillId="0" borderId="8" xfId="1" applyFont="1" applyFill="1" applyBorder="1" applyAlignment="1">
      <alignment horizontal="left" vertical="top" wrapText="1"/>
    </xf>
    <xf numFmtId="0" fontId="8" fillId="3" borderId="10" xfId="1" applyFont="1" applyFill="1" applyBorder="1" applyAlignment="1">
      <alignment horizontal="left" vertical="top" wrapText="1"/>
    </xf>
    <xf numFmtId="0" fontId="8" fillId="3" borderId="17" xfId="1" applyFont="1" applyFill="1" applyBorder="1" applyAlignment="1">
      <alignment horizontal="left" vertical="top" wrapText="1"/>
    </xf>
    <xf numFmtId="0" fontId="8" fillId="3" borderId="11" xfId="1" applyFont="1" applyFill="1" applyBorder="1" applyAlignment="1">
      <alignment horizontal="left" vertical="top" wrapText="1"/>
    </xf>
    <xf numFmtId="0" fontId="2" fillId="3" borderId="8" xfId="1" applyFill="1" applyBorder="1" applyAlignment="1">
      <alignment horizontal="center" vertical="center" wrapText="1"/>
    </xf>
    <xf numFmtId="0" fontId="2" fillId="3" borderId="9" xfId="1" applyFill="1" applyBorder="1" applyAlignment="1">
      <alignment horizontal="center" vertical="center" wrapText="1"/>
    </xf>
    <xf numFmtId="0" fontId="2" fillId="0" borderId="8" xfId="1" applyFill="1" applyBorder="1" applyAlignment="1">
      <alignment vertical="center" wrapText="1"/>
    </xf>
    <xf numFmtId="0" fontId="2" fillId="0" borderId="9" xfId="1" applyFill="1" applyBorder="1" applyAlignment="1">
      <alignment vertical="center" wrapText="1"/>
    </xf>
    <xf numFmtId="0" fontId="2" fillId="0" borderId="8" xfId="1" applyFill="1" applyBorder="1" applyAlignment="1">
      <alignment horizontal="left" vertical="center" wrapText="1"/>
    </xf>
    <xf numFmtId="0" fontId="2" fillId="0" borderId="9" xfId="1" applyFill="1" applyBorder="1" applyAlignment="1">
      <alignment horizontal="left" vertical="center" wrapText="1"/>
    </xf>
    <xf numFmtId="0" fontId="2" fillId="0" borderId="14" xfId="1" applyFill="1" applyBorder="1" applyAlignment="1">
      <alignment horizontal="left" vertical="center" wrapText="1"/>
    </xf>
    <xf numFmtId="0" fontId="2" fillId="0" borderId="6" xfId="1" applyFill="1" applyBorder="1" applyAlignment="1">
      <alignment horizontal="left" vertical="center" wrapText="1"/>
    </xf>
    <xf numFmtId="0" fontId="2" fillId="0" borderId="15" xfId="1" applyFill="1" applyBorder="1" applyAlignment="1">
      <alignment horizontal="left" vertical="center" wrapText="1"/>
    </xf>
    <xf numFmtId="0" fontId="2" fillId="0" borderId="16" xfId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center" wrapText="1"/>
    </xf>
    <xf numFmtId="0" fontId="8" fillId="3" borderId="8" xfId="1" applyFont="1" applyFill="1" applyBorder="1" applyAlignment="1">
      <alignment horizontal="center" wrapText="1"/>
    </xf>
    <xf numFmtId="0" fontId="12" fillId="0" borderId="7" xfId="1" applyFont="1" applyFill="1" applyBorder="1" applyAlignment="1">
      <alignment horizontal="left" wrapText="1"/>
    </xf>
    <xf numFmtId="0" fontId="12" fillId="0" borderId="8" xfId="1" applyFont="1" applyFill="1" applyBorder="1" applyAlignment="1">
      <alignment horizontal="left" wrapText="1"/>
    </xf>
    <xf numFmtId="1" fontId="14" fillId="0" borderId="7" xfId="1" applyNumberFormat="1" applyFont="1" applyFill="1" applyBorder="1" applyAlignment="1">
      <alignment horizontal="left" indent="1" shrinkToFit="1"/>
    </xf>
    <xf numFmtId="1" fontId="14" fillId="0" borderId="8" xfId="1" applyNumberFormat="1" applyFont="1" applyFill="1" applyBorder="1" applyAlignment="1">
      <alignment horizontal="left" indent="1" shrinkToFit="1"/>
    </xf>
    <xf numFmtId="0" fontId="12" fillId="0" borderId="8" xfId="1" applyFont="1" applyFill="1" applyBorder="1" applyAlignment="1">
      <alignment horizontal="left" vertical="top" wrapText="1"/>
    </xf>
    <xf numFmtId="0" fontId="12" fillId="0" borderId="9" xfId="1" applyFont="1" applyFill="1" applyBorder="1" applyAlignment="1">
      <alignment horizontal="left" vertical="top" wrapText="1"/>
    </xf>
    <xf numFmtId="0" fontId="2" fillId="3" borderId="7" xfId="1" applyFill="1" applyBorder="1" applyAlignment="1">
      <alignment horizontal="center" vertical="top" wrapText="1"/>
    </xf>
    <xf numFmtId="0" fontId="5" fillId="3" borderId="7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22" fillId="0" borderId="7" xfId="1" applyFont="1" applyFill="1" applyBorder="1" applyAlignment="1">
      <alignment vertical="center" wrapText="1"/>
    </xf>
    <xf numFmtId="0" fontId="22" fillId="0" borderId="8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1" fontId="23" fillId="0" borderId="7" xfId="1" applyNumberFormat="1" applyFont="1" applyFill="1" applyBorder="1" applyAlignment="1">
      <alignment horizontal="left" vertical="center" indent="1" shrinkToFit="1"/>
    </xf>
    <xf numFmtId="1" fontId="23" fillId="0" borderId="8" xfId="1" applyNumberFormat="1" applyFont="1" applyFill="1" applyBorder="1" applyAlignment="1">
      <alignment horizontal="left" vertical="center" indent="1" shrinkToFit="1"/>
    </xf>
    <xf numFmtId="0" fontId="5" fillId="0" borderId="9" xfId="1" applyFont="1" applyFill="1" applyBorder="1" applyAlignment="1">
      <alignment horizontal="left" vertical="top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vertical="center" wrapText="1"/>
    </xf>
    <xf numFmtId="0" fontId="24" fillId="0" borderId="7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left" vertical="center" wrapText="1"/>
    </xf>
    <xf numFmtId="0" fontId="24" fillId="0" borderId="9" xfId="1" applyFont="1" applyFill="1" applyBorder="1" applyAlignment="1">
      <alignment horizontal="left" vertical="center" wrapText="1"/>
    </xf>
    <xf numFmtId="1" fontId="23" fillId="0" borderId="9" xfId="1" applyNumberFormat="1" applyFont="1" applyFill="1" applyBorder="1" applyAlignment="1">
      <alignment horizontal="left" vertical="center" indent="1" shrinkToFit="1"/>
    </xf>
    <xf numFmtId="0" fontId="22" fillId="0" borderId="7" xfId="1" applyFont="1" applyFill="1" applyBorder="1" applyAlignment="1">
      <alignment horizontal="left" vertical="center" wrapText="1"/>
    </xf>
    <xf numFmtId="0" fontId="22" fillId="0" borderId="8" xfId="1" applyFont="1" applyFill="1" applyBorder="1" applyAlignment="1">
      <alignment horizontal="left" vertical="center" wrapText="1"/>
    </xf>
    <xf numFmtId="0" fontId="22" fillId="0" borderId="9" xfId="1" applyFont="1" applyFill="1" applyBorder="1" applyAlignment="1">
      <alignment horizontal="left" vertical="center" wrapText="1"/>
    </xf>
    <xf numFmtId="0" fontId="22" fillId="3" borderId="8" xfId="1" applyFont="1" applyFill="1" applyBorder="1" applyAlignment="1">
      <alignment horizontal="center" vertical="top" wrapText="1"/>
    </xf>
    <xf numFmtId="0" fontId="22" fillId="3" borderId="9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24" fillId="0" borderId="8" xfId="1" applyFont="1" applyFill="1" applyBorder="1" applyAlignment="1">
      <alignment horizontal="left" vertical="top" wrapText="1"/>
    </xf>
    <xf numFmtId="0" fontId="24" fillId="0" borderId="9" xfId="1" applyFont="1" applyFill="1" applyBorder="1" applyAlignment="1">
      <alignment horizontal="left" vertical="top" wrapText="1"/>
    </xf>
    <xf numFmtId="0" fontId="22" fillId="0" borderId="8" xfId="1" applyFont="1" applyFill="1" applyBorder="1" applyAlignment="1">
      <alignment horizontal="left" vertical="top" wrapText="1"/>
    </xf>
    <xf numFmtId="0" fontId="22" fillId="0" borderId="9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22" fillId="0" borderId="7" xfId="1" applyFont="1" applyFill="1" applyBorder="1" applyAlignment="1">
      <alignment horizontal="left" vertical="center" wrapText="1" indent="1"/>
    </xf>
    <xf numFmtId="0" fontId="22" fillId="0" borderId="8" xfId="1" applyFont="1" applyFill="1" applyBorder="1" applyAlignment="1">
      <alignment horizontal="left" vertical="center" wrapText="1" indent="1"/>
    </xf>
    <xf numFmtId="0" fontId="22" fillId="0" borderId="9" xfId="1" applyFont="1" applyFill="1" applyBorder="1" applyAlignment="1">
      <alignment horizontal="left" vertical="center" wrapText="1" indent="1"/>
    </xf>
    <xf numFmtId="0" fontId="5" fillId="0" borderId="12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5" fillId="0" borderId="14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  <xf numFmtId="0" fontId="5" fillId="0" borderId="16" xfId="1" applyFont="1" applyFill="1" applyBorder="1" applyAlignment="1">
      <alignment horizontal="left" vertical="top" wrapText="1"/>
    </xf>
    <xf numFmtId="0" fontId="22" fillId="0" borderId="7" xfId="1" applyFont="1" applyFill="1" applyBorder="1" applyAlignment="1">
      <alignment vertical="top" wrapText="1"/>
    </xf>
    <xf numFmtId="0" fontId="22" fillId="0" borderId="9" xfId="1" applyFont="1" applyFill="1" applyBorder="1" applyAlignment="1">
      <alignment vertical="top" wrapText="1"/>
    </xf>
    <xf numFmtId="1" fontId="23" fillId="0" borderId="7" xfId="1" applyNumberFormat="1" applyFont="1" applyFill="1" applyBorder="1" applyAlignment="1">
      <alignment horizontal="center" vertical="center" shrinkToFit="1"/>
    </xf>
    <xf numFmtId="1" fontId="23" fillId="0" borderId="9" xfId="1" applyNumberFormat="1" applyFont="1" applyFill="1" applyBorder="1" applyAlignment="1">
      <alignment horizontal="center" vertical="center" shrinkToFit="1"/>
    </xf>
    <xf numFmtId="0" fontId="22" fillId="0" borderId="7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vertical="top" wrapText="1"/>
    </xf>
    <xf numFmtId="0" fontId="22" fillId="0" borderId="8" xfId="1" applyFont="1" applyFill="1" applyBorder="1" applyAlignment="1">
      <alignment vertical="top" wrapText="1"/>
    </xf>
    <xf numFmtId="1" fontId="23" fillId="0" borderId="8" xfId="1" applyNumberFormat="1" applyFont="1" applyFill="1" applyBorder="1" applyAlignment="1">
      <alignment horizontal="left" vertical="top" indent="1" shrinkToFit="1"/>
    </xf>
    <xf numFmtId="1" fontId="23" fillId="0" borderId="9" xfId="1" applyNumberFormat="1" applyFont="1" applyFill="1" applyBorder="1" applyAlignment="1">
      <alignment horizontal="left" vertical="top" indent="1" shrinkToFit="1"/>
    </xf>
    <xf numFmtId="0" fontId="22" fillId="0" borderId="8" xfId="1" applyFont="1" applyFill="1" applyBorder="1" applyAlignment="1">
      <alignment horizontal="left" vertical="top" wrapText="1" indent="1"/>
    </xf>
    <xf numFmtId="0" fontId="22" fillId="0" borderId="9" xfId="1" applyFont="1" applyFill="1" applyBorder="1" applyAlignment="1">
      <alignment horizontal="left" vertical="top" wrapText="1" indent="1"/>
    </xf>
    <xf numFmtId="0" fontId="22" fillId="3" borderId="7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 wrapText="1"/>
    </xf>
    <xf numFmtId="0" fontId="5" fillId="3" borderId="9" xfId="1" applyFont="1" applyFill="1" applyBorder="1" applyAlignment="1">
      <alignment horizontal="center" vertical="top" wrapText="1"/>
    </xf>
    <xf numFmtId="0" fontId="24" fillId="0" borderId="7" xfId="1" applyFont="1" applyFill="1" applyBorder="1" applyAlignment="1">
      <alignment horizontal="left" vertical="top" wrapText="1"/>
    </xf>
    <xf numFmtId="0" fontId="26" fillId="0" borderId="13" xfId="1" applyFont="1" applyFill="1" applyBorder="1" applyAlignment="1">
      <alignment horizontal="left" vertical="top" wrapText="1"/>
    </xf>
    <xf numFmtId="0" fontId="26" fillId="0" borderId="6" xfId="1" applyFont="1" applyFill="1" applyBorder="1" applyAlignment="1">
      <alignment horizontal="left" vertical="top" wrapText="1"/>
    </xf>
    <xf numFmtId="0" fontId="22" fillId="0" borderId="7" xfId="1" applyFont="1" applyFill="1" applyBorder="1" applyAlignment="1">
      <alignment horizontal="left" vertical="top" wrapText="1" indent="1"/>
    </xf>
    <xf numFmtId="0" fontId="22" fillId="3" borderId="7" xfId="1" applyFont="1" applyFill="1" applyBorder="1" applyAlignment="1">
      <alignment horizontal="center" wrapText="1"/>
    </xf>
    <xf numFmtId="0" fontId="22" fillId="3" borderId="8" xfId="1" applyFont="1" applyFill="1" applyBorder="1" applyAlignment="1">
      <alignment horizontal="center" wrapText="1"/>
    </xf>
    <xf numFmtId="0" fontId="22" fillId="3" borderId="9" xfId="1" applyFont="1" applyFill="1" applyBorder="1" applyAlignment="1">
      <alignment horizontal="center" wrapText="1"/>
    </xf>
    <xf numFmtId="1" fontId="23" fillId="0" borderId="7" xfId="1" applyNumberFormat="1" applyFont="1" applyFill="1" applyBorder="1" applyAlignment="1">
      <alignment horizontal="left" indent="1" shrinkToFit="1"/>
    </xf>
    <xf numFmtId="1" fontId="23" fillId="0" borderId="8" xfId="1" applyNumberFormat="1" applyFont="1" applyFill="1" applyBorder="1" applyAlignment="1">
      <alignment horizontal="left" indent="1" shrinkToFit="1"/>
    </xf>
    <xf numFmtId="1" fontId="23" fillId="0" borderId="9" xfId="1" applyNumberFormat="1" applyFont="1" applyFill="1" applyBorder="1" applyAlignment="1">
      <alignment horizontal="left" indent="1" shrinkToFit="1"/>
    </xf>
    <xf numFmtId="0" fontId="27" fillId="0" borderId="8" xfId="1" applyFont="1" applyFill="1" applyBorder="1" applyAlignment="1">
      <alignment horizontal="center" vertical="top" wrapText="1"/>
    </xf>
    <xf numFmtId="0" fontId="27" fillId="0" borderId="9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26" fillId="0" borderId="7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left" vertical="top" wrapText="1" indent="1"/>
    </xf>
    <xf numFmtId="0" fontId="5" fillId="0" borderId="9" xfId="1" applyFont="1" applyFill="1" applyBorder="1" applyAlignment="1">
      <alignment horizontal="left" vertical="top" wrapText="1" indent="1"/>
    </xf>
    <xf numFmtId="0" fontId="2" fillId="0" borderId="8" xfId="1" applyFill="1" applyBorder="1" applyAlignment="1">
      <alignment horizontal="center" vertical="top" wrapText="1"/>
    </xf>
    <xf numFmtId="1" fontId="14" fillId="0" borderId="8" xfId="1" applyNumberFormat="1" applyFont="1" applyFill="1" applyBorder="1" applyAlignment="1">
      <alignment horizontal="left" vertical="top" indent="1" shrinkToFit="1"/>
    </xf>
    <xf numFmtId="0" fontId="2" fillId="0" borderId="12" xfId="1" applyFill="1" applyBorder="1" applyAlignment="1">
      <alignment horizontal="left" vertical="center" wrapText="1"/>
    </xf>
    <xf numFmtId="0" fontId="2" fillId="0" borderId="13" xfId="1" applyFill="1" applyBorder="1" applyAlignment="1">
      <alignment horizontal="left" vertical="center" wrapText="1"/>
    </xf>
    <xf numFmtId="1" fontId="14" fillId="0" borderId="8" xfId="1" applyNumberFormat="1" applyFont="1" applyFill="1" applyBorder="1" applyAlignment="1">
      <alignment horizontal="center" vertical="top" shrinkToFit="1"/>
    </xf>
    <xf numFmtId="0" fontId="12" fillId="0" borderId="7" xfId="1" applyFont="1" applyFill="1" applyBorder="1" applyAlignment="1">
      <alignment horizontal="left" vertical="top" wrapText="1"/>
    </xf>
    <xf numFmtId="0" fontId="26" fillId="0" borderId="8" xfId="1" applyFont="1" applyFill="1" applyBorder="1" applyAlignment="1">
      <alignment horizontal="center" vertical="top" wrapText="1"/>
    </xf>
    <xf numFmtId="0" fontId="26" fillId="0" borderId="9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2" fillId="0" borderId="7" xfId="1" applyFill="1" applyBorder="1" applyAlignment="1">
      <alignment vertical="center" wrapText="1"/>
    </xf>
    <xf numFmtId="0" fontId="12" fillId="0" borderId="7" xfId="1" applyFont="1" applyFill="1" applyBorder="1" applyAlignment="1">
      <alignment horizontal="left" vertical="center" wrapText="1" indent="1"/>
    </xf>
    <xf numFmtId="0" fontId="12" fillId="0" borderId="8" xfId="1" applyFont="1" applyFill="1" applyBorder="1" applyAlignment="1">
      <alignment horizontal="left" vertical="center" wrapText="1" indent="1"/>
    </xf>
    <xf numFmtId="0" fontId="2" fillId="0" borderId="9" xfId="1" applyFill="1" applyBorder="1" applyAlignment="1">
      <alignment vertical="top" wrapText="1"/>
    </xf>
    <xf numFmtId="0" fontId="10" fillId="0" borderId="7" xfId="1" applyFont="1" applyFill="1" applyBorder="1" applyAlignment="1">
      <alignment wrapText="1"/>
    </xf>
    <xf numFmtId="0" fontId="10" fillId="0" borderId="8" xfId="1" applyFont="1" applyFill="1" applyBorder="1" applyAlignment="1">
      <alignment wrapText="1"/>
    </xf>
    <xf numFmtId="0" fontId="10" fillId="0" borderId="7" xfId="1" applyFont="1" applyFill="1" applyBorder="1" applyAlignment="1">
      <alignment horizontal="left" wrapText="1" indent="1"/>
    </xf>
    <xf numFmtId="0" fontId="10" fillId="0" borderId="8" xfId="1" applyFont="1" applyFill="1" applyBorder="1" applyAlignment="1">
      <alignment horizontal="left" wrapText="1" indent="1"/>
    </xf>
    <xf numFmtId="0" fontId="12" fillId="0" borderId="7" xfId="1" applyFont="1" applyFill="1" applyBorder="1" applyAlignment="1">
      <alignment horizontal="left" vertical="center" wrapText="1" indent="2"/>
    </xf>
    <xf numFmtId="0" fontId="12" fillId="0" borderId="8" xfId="1" applyFont="1" applyFill="1" applyBorder="1" applyAlignment="1">
      <alignment horizontal="left" vertical="center" wrapText="1" indent="2"/>
    </xf>
    <xf numFmtId="0" fontId="12" fillId="0" borderId="9" xfId="1" applyFont="1" applyFill="1" applyBorder="1" applyAlignment="1">
      <alignment horizontal="left" vertical="center" wrapText="1" indent="2"/>
    </xf>
    <xf numFmtId="0" fontId="11" fillId="0" borderId="7" xfId="1" applyFont="1" applyFill="1" applyBorder="1" applyAlignment="1">
      <alignment horizontal="left" vertical="center" wrapText="1" indent="1"/>
    </xf>
    <xf numFmtId="0" fontId="2" fillId="0" borderId="15" xfId="1" applyFill="1" applyBorder="1" applyAlignment="1">
      <alignment horizontal="left" wrapText="1"/>
    </xf>
    <xf numFmtId="0" fontId="2" fillId="0" borderId="16" xfId="1" applyFill="1" applyBorder="1" applyAlignment="1">
      <alignment horizontal="left" wrapText="1"/>
    </xf>
    <xf numFmtId="0" fontId="10" fillId="0" borderId="7" xfId="1" applyFont="1" applyFill="1" applyBorder="1" applyAlignment="1">
      <alignment horizontal="center" vertical="top" wrapText="1"/>
    </xf>
    <xf numFmtId="0" fontId="10" fillId="0" borderId="8" xfId="1" applyFont="1" applyFill="1" applyBorder="1" applyAlignment="1">
      <alignment horizontal="center" vertical="top" wrapText="1"/>
    </xf>
    <xf numFmtId="0" fontId="10" fillId="0" borderId="9" xfId="1" applyFont="1" applyFill="1" applyBorder="1" applyAlignment="1">
      <alignment horizontal="center" vertical="top" wrapText="1"/>
    </xf>
    <xf numFmtId="1" fontId="14" fillId="0" borderId="7" xfId="1" applyNumberFormat="1" applyFont="1" applyFill="1" applyBorder="1" applyAlignment="1">
      <alignment horizontal="center" vertical="center" shrinkToFit="1"/>
    </xf>
    <xf numFmtId="1" fontId="14" fillId="0" borderId="9" xfId="1" applyNumberFormat="1" applyFont="1" applyFill="1" applyBorder="1" applyAlignment="1">
      <alignment horizontal="center" vertical="center" shrinkToFit="1"/>
    </xf>
    <xf numFmtId="0" fontId="2" fillId="0" borderId="6" xfId="1" applyFill="1" applyBorder="1" applyAlignment="1">
      <alignment horizontal="left" vertical="center"/>
    </xf>
    <xf numFmtId="1" fontId="14" fillId="0" borderId="7" xfId="1" applyNumberFormat="1" applyFont="1" applyFill="1" applyBorder="1" applyAlignment="1">
      <alignment horizontal="left" vertical="top" indent="1" shrinkToFit="1"/>
    </xf>
    <xf numFmtId="1" fontId="14" fillId="0" borderId="9" xfId="1" applyNumberFormat="1" applyFont="1" applyFill="1" applyBorder="1" applyAlignment="1">
      <alignment horizontal="left" vertical="top" indent="1" shrinkToFit="1"/>
    </xf>
    <xf numFmtId="0" fontId="2" fillId="0" borderId="6" xfId="1" applyFill="1" applyBorder="1" applyAlignment="1">
      <alignment vertical="center"/>
    </xf>
    <xf numFmtId="0" fontId="2" fillId="0" borderId="6" xfId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selection activeCell="D5" sqref="D5:G5"/>
    </sheetView>
  </sheetViews>
  <sheetFormatPr baseColWidth="10" defaultRowHeight="14.25" x14ac:dyDescent="0.2"/>
  <cols>
    <col min="1" max="1" width="2.85546875" style="245" customWidth="1"/>
    <col min="2" max="2" width="65.7109375" style="245" bestFit="1" customWidth="1"/>
    <col min="3" max="3" width="10.42578125" style="245" bestFit="1" customWidth="1"/>
    <col min="4" max="4" width="14" style="245" customWidth="1"/>
    <col min="5" max="6" width="11.85546875" style="245" customWidth="1"/>
    <col min="7" max="7" width="7.42578125" style="245" customWidth="1"/>
    <col min="8" max="8" width="35.28515625" style="245" customWidth="1"/>
    <col min="9" max="9" width="6.28515625" style="245" bestFit="1" customWidth="1"/>
    <col min="10" max="10" width="52.5703125" style="245" customWidth="1"/>
    <col min="11" max="11" width="9.5703125" style="245" bestFit="1" customWidth="1"/>
    <col min="12" max="16384" width="11.42578125" style="245"/>
  </cols>
  <sheetData>
    <row r="2" spans="2:10" ht="18.75" x14ac:dyDescent="0.3">
      <c r="B2" s="1" t="s">
        <v>1647</v>
      </c>
      <c r="C2" s="2"/>
      <c r="D2" s="273" t="s">
        <v>2</v>
      </c>
      <c r="E2" s="274"/>
      <c r="F2" s="274"/>
      <c r="G2" s="275">
        <v>44977</v>
      </c>
      <c r="H2" s="276"/>
    </row>
    <row r="3" spans="2:10" ht="18.75" x14ac:dyDescent="0.3">
      <c r="B3" s="1" t="s">
        <v>1648</v>
      </c>
      <c r="C3" s="2"/>
      <c r="D3"/>
      <c r="E3" s="268" t="s">
        <v>1649</v>
      </c>
    </row>
    <row r="5" spans="2:10" ht="85.5" customHeight="1" x14ac:dyDescent="0.2">
      <c r="B5" s="270" t="s">
        <v>0</v>
      </c>
      <c r="C5" s="270"/>
      <c r="D5" s="269" t="s">
        <v>1642</v>
      </c>
      <c r="E5" s="269"/>
      <c r="F5" s="269"/>
      <c r="G5" s="269"/>
      <c r="H5" s="271" t="s">
        <v>1</v>
      </c>
      <c r="I5" s="272"/>
      <c r="J5" s="250" t="s">
        <v>3</v>
      </c>
    </row>
    <row r="6" spans="2:10" ht="25.5" x14ac:dyDescent="0.2">
      <c r="B6" s="247" t="s">
        <v>1643</v>
      </c>
      <c r="C6" s="247" t="s">
        <v>1644</v>
      </c>
      <c r="D6" s="249" t="s">
        <v>4</v>
      </c>
      <c r="E6" s="249" t="s">
        <v>5</v>
      </c>
      <c r="F6" s="249" t="s">
        <v>6</v>
      </c>
      <c r="G6" s="249" t="s">
        <v>1629</v>
      </c>
      <c r="H6" s="248" t="s">
        <v>1645</v>
      </c>
      <c r="I6" s="248" t="s">
        <v>1630</v>
      </c>
      <c r="J6" s="251" t="s">
        <v>1635</v>
      </c>
    </row>
    <row r="7" spans="2:10" x14ac:dyDescent="0.2">
      <c r="B7" s="253" t="s">
        <v>8</v>
      </c>
      <c r="C7" s="254" t="s">
        <v>7</v>
      </c>
      <c r="D7" s="255" t="s">
        <v>58</v>
      </c>
      <c r="E7" s="256">
        <v>44991</v>
      </c>
      <c r="F7" s="256">
        <v>45279</v>
      </c>
      <c r="G7" s="255">
        <v>400</v>
      </c>
      <c r="H7" s="257" t="s">
        <v>61</v>
      </c>
      <c r="I7" s="257" t="s">
        <v>1631</v>
      </c>
      <c r="J7" s="258" t="s">
        <v>570</v>
      </c>
    </row>
    <row r="8" spans="2:10" x14ac:dyDescent="0.2">
      <c r="B8" s="259" t="s">
        <v>8</v>
      </c>
      <c r="C8" s="260" t="s">
        <v>7</v>
      </c>
      <c r="D8" s="261" t="s">
        <v>58</v>
      </c>
      <c r="E8" s="262">
        <v>44991</v>
      </c>
      <c r="F8" s="262">
        <v>45279</v>
      </c>
      <c r="G8" s="261">
        <v>400</v>
      </c>
      <c r="H8" s="263" t="s">
        <v>61</v>
      </c>
      <c r="I8" s="263" t="s">
        <v>1632</v>
      </c>
      <c r="J8" s="264" t="s">
        <v>570</v>
      </c>
    </row>
    <row r="9" spans="2:10" x14ac:dyDescent="0.2">
      <c r="B9" s="259" t="s">
        <v>11</v>
      </c>
      <c r="C9" s="260" t="s">
        <v>10</v>
      </c>
      <c r="D9" s="261" t="s">
        <v>59</v>
      </c>
      <c r="E9" s="262">
        <v>44986</v>
      </c>
      <c r="F9" s="262">
        <v>45104</v>
      </c>
      <c r="G9" s="261">
        <v>181</v>
      </c>
      <c r="H9" s="263" t="s">
        <v>1633</v>
      </c>
      <c r="I9" s="263" t="s">
        <v>1632</v>
      </c>
      <c r="J9" s="264" t="s">
        <v>579</v>
      </c>
    </row>
    <row r="10" spans="2:10" x14ac:dyDescent="0.2">
      <c r="B10" s="259" t="s">
        <v>13</v>
      </c>
      <c r="C10" s="260" t="s">
        <v>12</v>
      </c>
      <c r="D10" s="261" t="s">
        <v>59</v>
      </c>
      <c r="E10" s="262">
        <v>45105</v>
      </c>
      <c r="F10" s="262">
        <v>45180</v>
      </c>
      <c r="G10" s="261">
        <v>111</v>
      </c>
      <c r="H10" s="263" t="s">
        <v>1633</v>
      </c>
      <c r="I10" s="263" t="s">
        <v>1632</v>
      </c>
      <c r="J10" s="264" t="s">
        <v>579</v>
      </c>
    </row>
    <row r="11" spans="2:10" x14ac:dyDescent="0.2">
      <c r="B11" s="259" t="s">
        <v>15</v>
      </c>
      <c r="C11" s="260" t="s">
        <v>14</v>
      </c>
      <c r="D11" s="261" t="s">
        <v>59</v>
      </c>
      <c r="E11" s="262">
        <v>45181</v>
      </c>
      <c r="F11" s="262">
        <v>45275</v>
      </c>
      <c r="G11" s="261">
        <f>110+61</f>
        <v>171</v>
      </c>
      <c r="H11" s="263" t="s">
        <v>1633</v>
      </c>
      <c r="I11" s="263" t="s">
        <v>1632</v>
      </c>
      <c r="J11" s="264" t="s">
        <v>579</v>
      </c>
    </row>
    <row r="12" spans="2:10" x14ac:dyDescent="0.2">
      <c r="B12" s="259" t="s">
        <v>17</v>
      </c>
      <c r="C12" s="260" t="s">
        <v>16</v>
      </c>
      <c r="D12" s="261" t="s">
        <v>60</v>
      </c>
      <c r="E12" s="262">
        <v>44991</v>
      </c>
      <c r="F12" s="262">
        <v>45187</v>
      </c>
      <c r="G12" s="261">
        <v>280</v>
      </c>
      <c r="H12" s="263" t="s">
        <v>1634</v>
      </c>
      <c r="I12" s="263" t="s">
        <v>1632</v>
      </c>
      <c r="J12" s="264" t="s">
        <v>579</v>
      </c>
    </row>
    <row r="13" spans="2:10" x14ac:dyDescent="0.2">
      <c r="B13" s="259" t="s">
        <v>19</v>
      </c>
      <c r="C13" s="260" t="s">
        <v>18</v>
      </c>
      <c r="D13" s="261" t="s">
        <v>60</v>
      </c>
      <c r="E13" s="262">
        <v>45188</v>
      </c>
      <c r="F13" s="262">
        <v>45272</v>
      </c>
      <c r="G13" s="261">
        <v>120</v>
      </c>
      <c r="H13" s="263" t="s">
        <v>1634</v>
      </c>
      <c r="I13" s="263" t="s">
        <v>1632</v>
      </c>
      <c r="J13" s="264" t="s">
        <v>1636</v>
      </c>
    </row>
    <row r="14" spans="2:10" x14ac:dyDescent="0.2">
      <c r="B14" s="259" t="s">
        <v>21</v>
      </c>
      <c r="C14" s="260" t="s">
        <v>20</v>
      </c>
      <c r="D14" s="261" t="s">
        <v>1638</v>
      </c>
      <c r="E14" s="262">
        <v>44991</v>
      </c>
      <c r="F14" s="262">
        <v>45054</v>
      </c>
      <c r="G14" s="261">
        <v>60</v>
      </c>
      <c r="H14" s="263" t="s">
        <v>1637</v>
      </c>
      <c r="I14" s="263" t="s">
        <v>1631</v>
      </c>
      <c r="J14" s="264" t="s">
        <v>607</v>
      </c>
    </row>
    <row r="15" spans="2:10" x14ac:dyDescent="0.2">
      <c r="B15" s="259" t="s">
        <v>23</v>
      </c>
      <c r="C15" s="260" t="s">
        <v>22</v>
      </c>
      <c r="D15" s="261" t="s">
        <v>1638</v>
      </c>
      <c r="E15" s="262">
        <v>45055</v>
      </c>
      <c r="F15" s="262">
        <v>45118</v>
      </c>
      <c r="G15" s="261">
        <v>60</v>
      </c>
      <c r="H15" s="263" t="s">
        <v>1637</v>
      </c>
      <c r="I15" s="263" t="s">
        <v>1631</v>
      </c>
      <c r="J15" s="264" t="s">
        <v>608</v>
      </c>
    </row>
    <row r="16" spans="2:10" x14ac:dyDescent="0.2">
      <c r="B16" s="259" t="s">
        <v>25</v>
      </c>
      <c r="C16" s="260" t="s">
        <v>24</v>
      </c>
      <c r="D16" s="261" t="s">
        <v>60</v>
      </c>
      <c r="E16" s="262">
        <v>45124</v>
      </c>
      <c r="F16" s="262">
        <v>45279</v>
      </c>
      <c r="G16" s="261">
        <v>158</v>
      </c>
      <c r="H16" s="263" t="s">
        <v>1637</v>
      </c>
      <c r="I16" s="263" t="s">
        <v>1631</v>
      </c>
      <c r="J16" s="264" t="s">
        <v>579</v>
      </c>
    </row>
    <row r="17" spans="2:10" x14ac:dyDescent="0.2">
      <c r="B17" s="259" t="s">
        <v>592</v>
      </c>
      <c r="C17" s="260" t="s">
        <v>591</v>
      </c>
      <c r="D17" s="261" t="s">
        <v>60</v>
      </c>
      <c r="E17" s="262">
        <v>44991</v>
      </c>
      <c r="F17" s="262">
        <v>45174</v>
      </c>
      <c r="G17" s="261">
        <v>360</v>
      </c>
      <c r="H17" s="263" t="s">
        <v>1639</v>
      </c>
      <c r="I17" s="263" t="s">
        <v>1632</v>
      </c>
      <c r="J17" s="264" t="s">
        <v>570</v>
      </c>
    </row>
    <row r="18" spans="2:10" x14ac:dyDescent="0.2">
      <c r="B18" s="259" t="s">
        <v>27</v>
      </c>
      <c r="C18" s="260" t="s">
        <v>26</v>
      </c>
      <c r="D18" s="261" t="s">
        <v>60</v>
      </c>
      <c r="E18" s="262">
        <v>45174</v>
      </c>
      <c r="F18" s="262">
        <v>44911</v>
      </c>
      <c r="G18" s="261">
        <v>181</v>
      </c>
      <c r="H18" s="263" t="s">
        <v>1639</v>
      </c>
      <c r="I18" s="263" t="s">
        <v>1632</v>
      </c>
      <c r="J18" s="264" t="s">
        <v>570</v>
      </c>
    </row>
    <row r="19" spans="2:10" x14ac:dyDescent="0.2">
      <c r="B19" s="259" t="s">
        <v>29</v>
      </c>
      <c r="C19" s="260" t="s">
        <v>28</v>
      </c>
      <c r="D19" s="261" t="s">
        <v>60</v>
      </c>
      <c r="E19" s="262">
        <v>44991</v>
      </c>
      <c r="F19" s="262">
        <v>45159</v>
      </c>
      <c r="G19" s="261">
        <v>240</v>
      </c>
      <c r="H19" s="263" t="s">
        <v>1640</v>
      </c>
      <c r="I19" s="263" t="s">
        <v>1631</v>
      </c>
      <c r="J19" s="264" t="s">
        <v>579</v>
      </c>
    </row>
    <row r="20" spans="2:10" x14ac:dyDescent="0.2">
      <c r="B20" s="259" t="s">
        <v>31</v>
      </c>
      <c r="C20" s="260" t="s">
        <v>30</v>
      </c>
      <c r="D20" s="261" t="s">
        <v>60</v>
      </c>
      <c r="E20" s="262">
        <v>45161</v>
      </c>
      <c r="F20" s="262">
        <v>45278</v>
      </c>
      <c r="G20" s="261">
        <v>166</v>
      </c>
      <c r="H20" s="263" t="s">
        <v>1640</v>
      </c>
      <c r="I20" s="263" t="s">
        <v>1631</v>
      </c>
      <c r="J20" s="264" t="s">
        <v>29</v>
      </c>
    </row>
    <row r="21" spans="2:10" x14ac:dyDescent="0.2">
      <c r="B21" s="259" t="s">
        <v>29</v>
      </c>
      <c r="C21" s="260" t="s">
        <v>28</v>
      </c>
      <c r="D21" s="261" t="s">
        <v>60</v>
      </c>
      <c r="E21" s="262">
        <v>44991</v>
      </c>
      <c r="F21" s="262">
        <v>45159</v>
      </c>
      <c r="G21" s="261">
        <v>240</v>
      </c>
      <c r="H21" s="263" t="s">
        <v>1640</v>
      </c>
      <c r="I21" s="263" t="s">
        <v>1632</v>
      </c>
      <c r="J21" s="264" t="s">
        <v>579</v>
      </c>
    </row>
    <row r="22" spans="2:10" x14ac:dyDescent="0.2">
      <c r="B22" s="259" t="s">
        <v>31</v>
      </c>
      <c r="C22" s="260" t="s">
        <v>30</v>
      </c>
      <c r="D22" s="261" t="s">
        <v>60</v>
      </c>
      <c r="E22" s="262">
        <v>45161</v>
      </c>
      <c r="F22" s="262">
        <v>45278</v>
      </c>
      <c r="G22" s="261">
        <v>166</v>
      </c>
      <c r="H22" s="263" t="s">
        <v>1640</v>
      </c>
      <c r="I22" s="263" t="s">
        <v>1632</v>
      </c>
      <c r="J22" s="264" t="s">
        <v>29</v>
      </c>
    </row>
    <row r="23" spans="2:10" x14ac:dyDescent="0.2">
      <c r="B23" s="259" t="s">
        <v>33</v>
      </c>
      <c r="C23" s="260" t="s">
        <v>32</v>
      </c>
      <c r="D23" s="261" t="s">
        <v>58</v>
      </c>
      <c r="E23" s="262">
        <v>44986</v>
      </c>
      <c r="F23" s="262">
        <v>45282</v>
      </c>
      <c r="G23" s="261">
        <v>440</v>
      </c>
      <c r="H23" s="263" t="s">
        <v>61</v>
      </c>
      <c r="I23" s="263" t="s">
        <v>1632</v>
      </c>
      <c r="J23" s="264" t="s">
        <v>699</v>
      </c>
    </row>
    <row r="24" spans="2:10" x14ac:dyDescent="0.2">
      <c r="B24" s="259" t="s">
        <v>35</v>
      </c>
      <c r="C24" s="260" t="s">
        <v>34</v>
      </c>
      <c r="D24" s="261" t="s">
        <v>60</v>
      </c>
      <c r="E24" s="262">
        <v>44986</v>
      </c>
      <c r="F24" s="262">
        <v>45168</v>
      </c>
      <c r="G24" s="261">
        <v>300</v>
      </c>
      <c r="H24" s="263" t="s">
        <v>1641</v>
      </c>
      <c r="I24" s="263" t="s">
        <v>1632</v>
      </c>
      <c r="J24" s="265" t="s">
        <v>570</v>
      </c>
    </row>
    <row r="25" spans="2:10" x14ac:dyDescent="0.2">
      <c r="B25" s="259" t="s">
        <v>37</v>
      </c>
      <c r="C25" s="260" t="s">
        <v>36</v>
      </c>
      <c r="D25" s="261" t="s">
        <v>60</v>
      </c>
      <c r="E25" s="262">
        <v>45169</v>
      </c>
      <c r="F25" s="262">
        <v>45282</v>
      </c>
      <c r="G25" s="261">
        <v>204</v>
      </c>
      <c r="H25" s="263" t="s">
        <v>1641</v>
      </c>
      <c r="I25" s="263" t="s">
        <v>1632</v>
      </c>
      <c r="J25" s="266" t="s">
        <v>35</v>
      </c>
    </row>
    <row r="26" spans="2:10" x14ac:dyDescent="0.2">
      <c r="B26" s="259" t="s">
        <v>39</v>
      </c>
      <c r="C26" s="260" t="s">
        <v>38</v>
      </c>
      <c r="D26" s="261" t="s">
        <v>60</v>
      </c>
      <c r="E26" s="262">
        <v>44986</v>
      </c>
      <c r="F26" s="262">
        <v>45153</v>
      </c>
      <c r="G26" s="261">
        <v>240</v>
      </c>
      <c r="H26" s="263" t="s">
        <v>1633</v>
      </c>
      <c r="I26" s="263" t="s">
        <v>1632</v>
      </c>
      <c r="J26" s="264" t="s">
        <v>699</v>
      </c>
    </row>
    <row r="27" spans="2:10" x14ac:dyDescent="0.2">
      <c r="B27" s="259" t="s">
        <v>41</v>
      </c>
      <c r="C27" s="260" t="s">
        <v>40</v>
      </c>
      <c r="D27" s="261" t="s">
        <v>60</v>
      </c>
      <c r="E27" s="262">
        <v>45154</v>
      </c>
      <c r="F27" s="262">
        <v>45282</v>
      </c>
      <c r="G27" s="261">
        <v>196</v>
      </c>
      <c r="H27" s="263" t="s">
        <v>1633</v>
      </c>
      <c r="I27" s="263" t="s">
        <v>1632</v>
      </c>
      <c r="J27" s="266" t="s">
        <v>39</v>
      </c>
    </row>
    <row r="28" spans="2:10" s="252" customFormat="1" ht="25.5" x14ac:dyDescent="0.25">
      <c r="B28" s="259" t="s">
        <v>43</v>
      </c>
      <c r="C28" s="267" t="s">
        <v>42</v>
      </c>
      <c r="D28" s="261" t="s">
        <v>1638</v>
      </c>
      <c r="E28" s="262">
        <v>44991</v>
      </c>
      <c r="F28" s="262">
        <v>45033</v>
      </c>
      <c r="G28" s="261">
        <v>60</v>
      </c>
      <c r="H28" s="263" t="s">
        <v>1633</v>
      </c>
      <c r="I28" s="263" t="s">
        <v>1632</v>
      </c>
      <c r="J28" s="266" t="s">
        <v>803</v>
      </c>
    </row>
    <row r="29" spans="2:10" x14ac:dyDescent="0.2">
      <c r="B29" s="259" t="s">
        <v>45</v>
      </c>
      <c r="C29" s="260" t="s">
        <v>44</v>
      </c>
      <c r="D29" s="261" t="s">
        <v>59</v>
      </c>
      <c r="E29" s="262">
        <v>45034</v>
      </c>
      <c r="F29" s="262">
        <v>45180</v>
      </c>
      <c r="G29" s="261">
        <v>205</v>
      </c>
      <c r="H29" s="263" t="s">
        <v>1633</v>
      </c>
      <c r="I29" s="263" t="s">
        <v>1632</v>
      </c>
      <c r="J29" s="264" t="s">
        <v>43</v>
      </c>
    </row>
    <row r="30" spans="2:10" x14ac:dyDescent="0.2">
      <c r="B30" s="259" t="s">
        <v>47</v>
      </c>
      <c r="C30" s="260" t="s">
        <v>46</v>
      </c>
      <c r="D30" s="261" t="s">
        <v>1646</v>
      </c>
      <c r="E30" s="262">
        <v>45181</v>
      </c>
      <c r="F30" s="262">
        <v>45265</v>
      </c>
      <c r="G30" s="261">
        <v>120</v>
      </c>
      <c r="H30" s="263" t="s">
        <v>1633</v>
      </c>
      <c r="I30" s="263" t="s">
        <v>1632</v>
      </c>
      <c r="J30" s="264" t="s">
        <v>45</v>
      </c>
    </row>
    <row r="31" spans="2:10" x14ac:dyDescent="0.2">
      <c r="B31" s="259" t="s">
        <v>49</v>
      </c>
      <c r="C31" s="260" t="s">
        <v>48</v>
      </c>
      <c r="D31" s="261" t="s">
        <v>1646</v>
      </c>
      <c r="E31" s="262">
        <v>44991</v>
      </c>
      <c r="F31" s="262">
        <v>45075</v>
      </c>
      <c r="G31" s="261">
        <v>120</v>
      </c>
      <c r="H31" s="263" t="s">
        <v>1633</v>
      </c>
      <c r="I31" s="263" t="s">
        <v>1632</v>
      </c>
      <c r="J31" s="264" t="s">
        <v>950</v>
      </c>
    </row>
    <row r="32" spans="2:10" x14ac:dyDescent="0.2">
      <c r="B32" s="259" t="s">
        <v>51</v>
      </c>
      <c r="C32" s="260" t="s">
        <v>50</v>
      </c>
      <c r="D32" s="261" t="s">
        <v>1646</v>
      </c>
      <c r="E32" s="262">
        <v>45076</v>
      </c>
      <c r="F32" s="262">
        <v>45160</v>
      </c>
      <c r="G32" s="261">
        <v>120</v>
      </c>
      <c r="H32" s="263" t="s">
        <v>1633</v>
      </c>
      <c r="I32" s="263" t="s">
        <v>1632</v>
      </c>
      <c r="J32" s="264" t="s">
        <v>49</v>
      </c>
    </row>
    <row r="33" spans="2:10" x14ac:dyDescent="0.2">
      <c r="B33" s="259" t="s">
        <v>53</v>
      </c>
      <c r="C33" s="259" t="s">
        <v>52</v>
      </c>
      <c r="D33" s="261" t="s">
        <v>1646</v>
      </c>
      <c r="E33" s="262">
        <v>45161</v>
      </c>
      <c r="F33" s="262">
        <v>45280</v>
      </c>
      <c r="G33" s="261">
        <v>176</v>
      </c>
      <c r="H33" s="263" t="s">
        <v>1633</v>
      </c>
      <c r="I33" s="263" t="s">
        <v>1632</v>
      </c>
      <c r="J33" s="264" t="s">
        <v>51</v>
      </c>
    </row>
    <row r="34" spans="2:10" x14ac:dyDescent="0.2">
      <c r="B34" s="259" t="s">
        <v>55</v>
      </c>
      <c r="C34" s="259" t="s">
        <v>54</v>
      </c>
      <c r="D34" s="261" t="s">
        <v>9</v>
      </c>
      <c r="E34" s="262">
        <v>44986</v>
      </c>
      <c r="F34" s="262">
        <v>45020</v>
      </c>
      <c r="G34" s="261">
        <v>50</v>
      </c>
      <c r="H34" s="263" t="s">
        <v>1640</v>
      </c>
      <c r="I34" s="263" t="s">
        <v>1632</v>
      </c>
      <c r="J34" s="264" t="s">
        <v>515</v>
      </c>
    </row>
    <row r="35" spans="2:10" x14ac:dyDescent="0.2">
      <c r="B35" s="259" t="s">
        <v>57</v>
      </c>
      <c r="C35" s="259" t="s">
        <v>56</v>
      </c>
      <c r="D35" s="261" t="s">
        <v>9</v>
      </c>
      <c r="E35" s="262">
        <v>45021</v>
      </c>
      <c r="F35" s="262">
        <v>45278</v>
      </c>
      <c r="G35" s="261">
        <v>350</v>
      </c>
      <c r="H35" s="263" t="s">
        <v>1640</v>
      </c>
      <c r="I35" s="263" t="s">
        <v>1632</v>
      </c>
      <c r="J35" s="264" t="s">
        <v>699</v>
      </c>
    </row>
    <row r="36" spans="2:10" x14ac:dyDescent="0.2">
      <c r="J36" s="246"/>
    </row>
    <row r="37" spans="2:10" x14ac:dyDescent="0.2">
      <c r="J37" s="246"/>
    </row>
    <row r="38" spans="2:10" x14ac:dyDescent="0.2">
      <c r="J38" s="246"/>
    </row>
  </sheetData>
  <mergeCells count="5">
    <mergeCell ref="D5:G5"/>
    <mergeCell ref="B5:C5"/>
    <mergeCell ref="H5:I5"/>
    <mergeCell ref="D2:F2"/>
    <mergeCell ref="G2:H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18"/>
  <sheetViews>
    <sheetView zoomScale="110" zoomScaleNormal="110" workbookViewId="0">
      <pane xSplit="2" ySplit="225" topLeftCell="C508" activePane="bottomRight" state="frozen"/>
      <selection pane="topRight" activeCell="C1" sqref="C1"/>
      <selection pane="bottomLeft" activeCell="A226" sqref="A226"/>
      <selection pane="bottomRight" activeCell="G790" sqref="G790"/>
    </sheetView>
  </sheetViews>
  <sheetFormatPr baseColWidth="10" defaultColWidth="8" defaultRowHeight="12.75" x14ac:dyDescent="0.25"/>
  <cols>
    <col min="1" max="1" width="3.42578125" style="4" customWidth="1"/>
    <col min="2" max="2" width="9.28515625" style="235" bestFit="1" customWidth="1"/>
    <col min="3" max="3" width="43.85546875" style="236" bestFit="1" customWidth="1"/>
    <col min="4" max="4" width="19.28515625" style="5" bestFit="1" customWidth="1"/>
    <col min="5" max="5" width="10.42578125" style="5" bestFit="1" customWidth="1"/>
    <col min="6" max="6" width="9.5703125" style="5" bestFit="1" customWidth="1"/>
    <col min="7" max="7" width="64" style="5" bestFit="1" customWidth="1"/>
    <col min="8" max="8" width="50.5703125" style="5" bestFit="1" customWidth="1"/>
    <col min="9" max="10" width="8.140625" style="5" customWidth="1"/>
    <col min="11" max="11" width="25.140625" style="5" customWidth="1"/>
    <col min="12" max="16384" width="8" style="5"/>
  </cols>
  <sheetData>
    <row r="1" spans="1:12" x14ac:dyDescent="0.25">
      <c r="B1" s="286" t="s">
        <v>62</v>
      </c>
      <c r="C1" s="287"/>
      <c r="D1" s="286"/>
      <c r="E1" s="286"/>
      <c r="F1" s="286"/>
      <c r="G1" s="286"/>
      <c r="H1" s="286"/>
      <c r="I1" s="286"/>
      <c r="J1" s="286"/>
      <c r="K1" s="286"/>
    </row>
    <row r="2" spans="1:12" s="13" customFormat="1" ht="36" x14ac:dyDescent="0.25">
      <c r="A2" s="6" t="s">
        <v>63</v>
      </c>
      <c r="B2" s="7" t="s">
        <v>64</v>
      </c>
      <c r="C2" s="7" t="s">
        <v>65</v>
      </c>
      <c r="D2" s="8" t="s">
        <v>66</v>
      </c>
      <c r="E2" s="9" t="s">
        <v>67</v>
      </c>
      <c r="F2" s="8" t="s">
        <v>68</v>
      </c>
      <c r="G2" s="10" t="s">
        <v>69</v>
      </c>
      <c r="H2" s="11" t="s">
        <v>70</v>
      </c>
      <c r="I2" s="9" t="s">
        <v>67</v>
      </c>
      <c r="J2" s="8" t="s">
        <v>68</v>
      </c>
      <c r="K2" s="12" t="s">
        <v>71</v>
      </c>
    </row>
    <row r="3" spans="1:12" s="3" customFormat="1" ht="19.5" hidden="1" x14ac:dyDescent="0.25">
      <c r="A3" s="288" t="s">
        <v>72</v>
      </c>
      <c r="B3" s="289" t="s">
        <v>73</v>
      </c>
      <c r="C3" s="292" t="s">
        <v>74</v>
      </c>
      <c r="D3" s="295" t="s">
        <v>75</v>
      </c>
      <c r="E3" s="298">
        <v>180</v>
      </c>
      <c r="F3" s="298">
        <v>120</v>
      </c>
      <c r="G3" s="14" t="s">
        <v>76</v>
      </c>
      <c r="H3" s="15" t="s">
        <v>77</v>
      </c>
      <c r="I3" s="16">
        <v>45</v>
      </c>
      <c r="J3" s="17">
        <v>30</v>
      </c>
      <c r="K3" s="277"/>
      <c r="L3" s="277"/>
    </row>
    <row r="4" spans="1:12" s="3" customFormat="1" hidden="1" x14ac:dyDescent="0.25">
      <c r="A4" s="288"/>
      <c r="B4" s="290"/>
      <c r="C4" s="293"/>
      <c r="D4" s="296"/>
      <c r="E4" s="299"/>
      <c r="F4" s="299"/>
      <c r="G4" s="278" t="s">
        <v>78</v>
      </c>
      <c r="H4" s="18" t="s">
        <v>79</v>
      </c>
      <c r="I4" s="16">
        <v>45</v>
      </c>
      <c r="J4" s="17">
        <v>30</v>
      </c>
      <c r="K4" s="278"/>
      <c r="L4" s="278"/>
    </row>
    <row r="5" spans="1:12" s="3" customFormat="1" hidden="1" x14ac:dyDescent="0.25">
      <c r="A5" s="288"/>
      <c r="B5" s="290"/>
      <c r="C5" s="293"/>
      <c r="D5" s="296"/>
      <c r="E5" s="299"/>
      <c r="F5" s="299"/>
      <c r="G5" s="278"/>
      <c r="H5" s="280" t="s">
        <v>80</v>
      </c>
      <c r="I5" s="282">
        <v>45</v>
      </c>
      <c r="J5" s="282">
        <v>30</v>
      </c>
      <c r="K5" s="278"/>
      <c r="L5" s="278"/>
    </row>
    <row r="6" spans="1:12" s="3" customFormat="1" hidden="1" x14ac:dyDescent="0.25">
      <c r="A6" s="288"/>
      <c r="B6" s="290"/>
      <c r="C6" s="293"/>
      <c r="D6" s="296"/>
      <c r="E6" s="299"/>
      <c r="F6" s="299"/>
      <c r="G6" s="284" t="s">
        <v>81</v>
      </c>
      <c r="H6" s="281"/>
      <c r="I6" s="283"/>
      <c r="J6" s="283"/>
      <c r="K6" s="278"/>
      <c r="L6" s="278"/>
    </row>
    <row r="7" spans="1:12" s="3" customFormat="1" ht="19.5" hidden="1" x14ac:dyDescent="0.25">
      <c r="A7" s="288"/>
      <c r="B7" s="291"/>
      <c r="C7" s="294"/>
      <c r="D7" s="297"/>
      <c r="E7" s="300"/>
      <c r="F7" s="300"/>
      <c r="G7" s="285"/>
      <c r="H7" s="15" t="s">
        <v>82</v>
      </c>
      <c r="I7" s="16">
        <v>45</v>
      </c>
      <c r="J7" s="17">
        <v>30</v>
      </c>
      <c r="K7" s="279"/>
      <c r="L7" s="279"/>
    </row>
    <row r="8" spans="1:12" s="3" customFormat="1" ht="19.5" hidden="1" x14ac:dyDescent="0.25">
      <c r="A8" s="288" t="s">
        <v>72</v>
      </c>
      <c r="B8" s="304" t="s">
        <v>83</v>
      </c>
      <c r="C8" s="292" t="s">
        <v>84</v>
      </c>
      <c r="D8" s="295" t="s">
        <v>85</v>
      </c>
      <c r="E8" s="298">
        <v>330</v>
      </c>
      <c r="F8" s="298">
        <v>220</v>
      </c>
      <c r="G8" s="301" t="s">
        <v>74</v>
      </c>
      <c r="H8" s="15" t="s">
        <v>77</v>
      </c>
      <c r="I8" s="16">
        <v>45</v>
      </c>
      <c r="J8" s="17">
        <v>30</v>
      </c>
      <c r="K8" s="277"/>
      <c r="L8" s="277"/>
    </row>
    <row r="9" spans="1:12" s="3" customFormat="1" hidden="1" x14ac:dyDescent="0.25">
      <c r="A9" s="288"/>
      <c r="B9" s="305"/>
      <c r="C9" s="293"/>
      <c r="D9" s="296"/>
      <c r="E9" s="299"/>
      <c r="F9" s="299"/>
      <c r="G9" s="302"/>
      <c r="H9" s="18" t="s">
        <v>79</v>
      </c>
      <c r="I9" s="16">
        <v>45</v>
      </c>
      <c r="J9" s="17">
        <v>30</v>
      </c>
      <c r="K9" s="278"/>
      <c r="L9" s="278"/>
    </row>
    <row r="10" spans="1:12" s="3" customFormat="1" hidden="1" x14ac:dyDescent="0.25">
      <c r="A10" s="288"/>
      <c r="B10" s="305"/>
      <c r="C10" s="293"/>
      <c r="D10" s="296"/>
      <c r="E10" s="299"/>
      <c r="F10" s="299"/>
      <c r="G10" s="302"/>
      <c r="H10" s="18" t="s">
        <v>80</v>
      </c>
      <c r="I10" s="16">
        <v>45</v>
      </c>
      <c r="J10" s="17">
        <v>30</v>
      </c>
      <c r="K10" s="278"/>
      <c r="L10" s="278"/>
    </row>
    <row r="11" spans="1:12" s="3" customFormat="1" hidden="1" x14ac:dyDescent="0.25">
      <c r="A11" s="288"/>
      <c r="B11" s="305"/>
      <c r="C11" s="293"/>
      <c r="D11" s="296"/>
      <c r="E11" s="299"/>
      <c r="F11" s="299"/>
      <c r="G11" s="302"/>
      <c r="H11" s="18" t="s">
        <v>86</v>
      </c>
      <c r="I11" s="19">
        <v>105</v>
      </c>
      <c r="J11" s="17">
        <v>70</v>
      </c>
      <c r="K11" s="278"/>
      <c r="L11" s="278"/>
    </row>
    <row r="12" spans="1:12" s="3" customFormat="1" ht="19.5" hidden="1" x14ac:dyDescent="0.25">
      <c r="A12" s="288"/>
      <c r="B12" s="306"/>
      <c r="C12" s="294"/>
      <c r="D12" s="297"/>
      <c r="E12" s="300"/>
      <c r="F12" s="300"/>
      <c r="G12" s="303"/>
      <c r="H12" s="15" t="s">
        <v>82</v>
      </c>
      <c r="I12" s="16">
        <v>90</v>
      </c>
      <c r="J12" s="17">
        <v>60</v>
      </c>
      <c r="K12" s="279"/>
      <c r="L12" s="279"/>
    </row>
    <row r="13" spans="1:12" s="3" customFormat="1" ht="19.5" hidden="1" x14ac:dyDescent="0.25">
      <c r="A13" s="288" t="s">
        <v>72</v>
      </c>
      <c r="B13" s="304" t="s">
        <v>87</v>
      </c>
      <c r="C13" s="292" t="s">
        <v>88</v>
      </c>
      <c r="D13" s="295" t="s">
        <v>89</v>
      </c>
      <c r="E13" s="298">
        <v>600</v>
      </c>
      <c r="F13" s="298">
        <v>400</v>
      </c>
      <c r="G13" s="307" t="s">
        <v>84</v>
      </c>
      <c r="H13" s="15" t="s">
        <v>77</v>
      </c>
      <c r="I13" s="16">
        <v>45</v>
      </c>
      <c r="J13" s="17">
        <v>30</v>
      </c>
      <c r="K13" s="277"/>
      <c r="L13" s="277"/>
    </row>
    <row r="14" spans="1:12" s="3" customFormat="1" hidden="1" x14ac:dyDescent="0.25">
      <c r="A14" s="288"/>
      <c r="B14" s="305"/>
      <c r="C14" s="293"/>
      <c r="D14" s="296"/>
      <c r="E14" s="299"/>
      <c r="F14" s="299"/>
      <c r="G14" s="308"/>
      <c r="H14" s="18" t="s">
        <v>79</v>
      </c>
      <c r="I14" s="16">
        <v>45</v>
      </c>
      <c r="J14" s="17">
        <v>30</v>
      </c>
      <c r="K14" s="278"/>
      <c r="L14" s="278"/>
    </row>
    <row r="15" spans="1:12" s="3" customFormat="1" hidden="1" x14ac:dyDescent="0.25">
      <c r="A15" s="288"/>
      <c r="B15" s="305"/>
      <c r="C15" s="293"/>
      <c r="D15" s="296"/>
      <c r="E15" s="299"/>
      <c r="F15" s="299"/>
      <c r="G15" s="308"/>
      <c r="H15" s="18" t="s">
        <v>80</v>
      </c>
      <c r="I15" s="16">
        <v>45</v>
      </c>
      <c r="J15" s="17">
        <v>30</v>
      </c>
      <c r="K15" s="278"/>
      <c r="L15" s="278"/>
    </row>
    <row r="16" spans="1:12" s="3" customFormat="1" hidden="1" x14ac:dyDescent="0.25">
      <c r="A16" s="288"/>
      <c r="B16" s="305"/>
      <c r="C16" s="293"/>
      <c r="D16" s="296"/>
      <c r="E16" s="299"/>
      <c r="F16" s="299"/>
      <c r="G16" s="308"/>
      <c r="H16" s="18" t="s">
        <v>86</v>
      </c>
      <c r="I16" s="19">
        <v>105</v>
      </c>
      <c r="J16" s="17">
        <v>70</v>
      </c>
      <c r="K16" s="278"/>
      <c r="L16" s="278"/>
    </row>
    <row r="17" spans="1:12" s="3" customFormat="1" hidden="1" x14ac:dyDescent="0.25">
      <c r="A17" s="288"/>
      <c r="B17" s="305"/>
      <c r="C17" s="293"/>
      <c r="D17" s="296"/>
      <c r="E17" s="299"/>
      <c r="F17" s="299"/>
      <c r="G17" s="308"/>
      <c r="H17" s="18" t="s">
        <v>90</v>
      </c>
      <c r="I17" s="19">
        <v>135</v>
      </c>
      <c r="J17" s="17">
        <v>90</v>
      </c>
      <c r="K17" s="278"/>
      <c r="L17" s="278"/>
    </row>
    <row r="18" spans="1:12" s="3" customFormat="1" hidden="1" x14ac:dyDescent="0.25">
      <c r="A18" s="288"/>
      <c r="B18" s="305"/>
      <c r="C18" s="293"/>
      <c r="D18" s="296"/>
      <c r="E18" s="299"/>
      <c r="F18" s="299"/>
      <c r="G18" s="308"/>
      <c r="H18" s="18" t="s">
        <v>91</v>
      </c>
      <c r="I18" s="16">
        <v>60</v>
      </c>
      <c r="J18" s="17">
        <v>40</v>
      </c>
      <c r="K18" s="278"/>
      <c r="L18" s="278"/>
    </row>
    <row r="19" spans="1:12" s="3" customFormat="1" ht="19.5" hidden="1" x14ac:dyDescent="0.25">
      <c r="A19" s="288"/>
      <c r="B19" s="306"/>
      <c r="C19" s="294"/>
      <c r="D19" s="297"/>
      <c r="E19" s="300"/>
      <c r="F19" s="300"/>
      <c r="G19" s="309"/>
      <c r="H19" s="15" t="s">
        <v>82</v>
      </c>
      <c r="I19" s="19">
        <v>165</v>
      </c>
      <c r="J19" s="17">
        <v>110</v>
      </c>
      <c r="K19" s="279"/>
      <c r="L19" s="279"/>
    </row>
    <row r="20" spans="1:12" s="3" customFormat="1" hidden="1" x14ac:dyDescent="0.25">
      <c r="A20" s="20" t="s">
        <v>72</v>
      </c>
      <c r="B20" s="21" t="s">
        <v>92</v>
      </c>
      <c r="C20" s="22" t="s">
        <v>93</v>
      </c>
      <c r="D20" s="23" t="s">
        <v>85</v>
      </c>
      <c r="E20" s="24">
        <v>180</v>
      </c>
      <c r="F20" s="25">
        <v>120</v>
      </c>
      <c r="G20" s="18" t="s">
        <v>94</v>
      </c>
      <c r="H20" s="26" t="s">
        <v>95</v>
      </c>
      <c r="I20" s="24">
        <v>180</v>
      </c>
      <c r="J20" s="25">
        <v>120</v>
      </c>
      <c r="K20" s="27"/>
      <c r="L20" s="27"/>
    </row>
    <row r="21" spans="1:12" s="3" customFormat="1" hidden="1" x14ac:dyDescent="0.25">
      <c r="A21" s="20" t="s">
        <v>72</v>
      </c>
      <c r="B21" s="21" t="s">
        <v>96</v>
      </c>
      <c r="C21" s="28" t="s">
        <v>97</v>
      </c>
      <c r="D21" s="23" t="s">
        <v>85</v>
      </c>
      <c r="E21" s="24">
        <v>180</v>
      </c>
      <c r="F21" s="25">
        <v>120</v>
      </c>
      <c r="G21" s="18" t="s">
        <v>94</v>
      </c>
      <c r="H21" s="29" t="s">
        <v>97</v>
      </c>
      <c r="I21" s="24">
        <v>180</v>
      </c>
      <c r="J21" s="25">
        <v>120</v>
      </c>
      <c r="K21" s="27"/>
      <c r="L21" s="27"/>
    </row>
    <row r="22" spans="1:12" s="3" customFormat="1" hidden="1" x14ac:dyDescent="0.25">
      <c r="A22" s="20" t="s">
        <v>72</v>
      </c>
      <c r="B22" s="21" t="s">
        <v>98</v>
      </c>
      <c r="C22" s="22" t="s">
        <v>99</v>
      </c>
      <c r="D22" s="23" t="s">
        <v>85</v>
      </c>
      <c r="E22" s="24">
        <v>240</v>
      </c>
      <c r="F22" s="25">
        <v>160</v>
      </c>
      <c r="G22" s="18" t="s">
        <v>94</v>
      </c>
      <c r="H22" s="26" t="s">
        <v>99</v>
      </c>
      <c r="I22" s="24">
        <v>240</v>
      </c>
      <c r="J22" s="25">
        <v>160</v>
      </c>
      <c r="K22" s="27"/>
      <c r="L22" s="27"/>
    </row>
    <row r="23" spans="1:12" s="3" customFormat="1" hidden="1" x14ac:dyDescent="0.25">
      <c r="A23" s="20" t="s">
        <v>72</v>
      </c>
      <c r="B23" s="21" t="s">
        <v>100</v>
      </c>
      <c r="C23" s="28" t="s">
        <v>101</v>
      </c>
      <c r="D23" s="23" t="s">
        <v>102</v>
      </c>
      <c r="E23" s="30">
        <v>60</v>
      </c>
      <c r="F23" s="25">
        <v>40</v>
      </c>
      <c r="G23" s="18" t="s">
        <v>94</v>
      </c>
      <c r="H23" s="31" t="s">
        <v>101</v>
      </c>
      <c r="I23" s="32">
        <v>60</v>
      </c>
      <c r="J23" s="25">
        <v>40</v>
      </c>
      <c r="K23" s="27"/>
      <c r="L23" s="27"/>
    </row>
    <row r="24" spans="1:12" s="3" customFormat="1" hidden="1" x14ac:dyDescent="0.25">
      <c r="A24" s="20" t="s">
        <v>72</v>
      </c>
      <c r="B24" s="21" t="s">
        <v>103</v>
      </c>
      <c r="C24" s="28" t="s">
        <v>104</v>
      </c>
      <c r="D24" s="33" t="s">
        <v>85</v>
      </c>
      <c r="E24" s="24">
        <v>270</v>
      </c>
      <c r="F24" s="25">
        <v>180</v>
      </c>
      <c r="G24" s="18" t="s">
        <v>94</v>
      </c>
      <c r="H24" s="34" t="s">
        <v>104</v>
      </c>
      <c r="I24" s="24">
        <v>270</v>
      </c>
      <c r="J24" s="25">
        <v>180</v>
      </c>
      <c r="K24" s="15"/>
      <c r="L24" s="15"/>
    </row>
    <row r="25" spans="1:12" s="3" customFormat="1" hidden="1" x14ac:dyDescent="0.25">
      <c r="A25" s="20" t="s">
        <v>72</v>
      </c>
      <c r="B25" s="21" t="s">
        <v>105</v>
      </c>
      <c r="C25" s="28" t="s">
        <v>106</v>
      </c>
      <c r="D25" s="23" t="s">
        <v>102</v>
      </c>
      <c r="E25" s="24">
        <v>120</v>
      </c>
      <c r="F25" s="25">
        <v>80</v>
      </c>
      <c r="G25" s="18" t="s">
        <v>94</v>
      </c>
      <c r="H25" s="34" t="s">
        <v>106</v>
      </c>
      <c r="I25" s="24">
        <v>120</v>
      </c>
      <c r="J25" s="25">
        <v>80</v>
      </c>
      <c r="K25" s="27"/>
      <c r="L25" s="27"/>
    </row>
    <row r="26" spans="1:12" s="3" customFormat="1" hidden="1" x14ac:dyDescent="0.25">
      <c r="A26" s="20" t="s">
        <v>72</v>
      </c>
      <c r="B26" s="21" t="s">
        <v>107</v>
      </c>
      <c r="C26" s="28" t="s">
        <v>108</v>
      </c>
      <c r="D26" s="23" t="s">
        <v>85</v>
      </c>
      <c r="E26" s="24">
        <v>250</v>
      </c>
      <c r="F26" s="25">
        <v>166</v>
      </c>
      <c r="G26" s="18" t="s">
        <v>94</v>
      </c>
      <c r="H26" s="34" t="s">
        <v>108</v>
      </c>
      <c r="I26" s="24">
        <v>250</v>
      </c>
      <c r="J26" s="25">
        <v>166</v>
      </c>
      <c r="K26" s="27"/>
      <c r="L26" s="27"/>
    </row>
    <row r="27" spans="1:12" s="3" customFormat="1" hidden="1" x14ac:dyDescent="0.25">
      <c r="A27" s="20" t="s">
        <v>72</v>
      </c>
      <c r="B27" s="21" t="s">
        <v>109</v>
      </c>
      <c r="C27" s="28" t="s">
        <v>110</v>
      </c>
      <c r="D27" s="23" t="s">
        <v>102</v>
      </c>
      <c r="E27" s="24">
        <v>150</v>
      </c>
      <c r="F27" s="25">
        <v>100</v>
      </c>
      <c r="G27" s="18" t="s">
        <v>94</v>
      </c>
      <c r="H27" s="34" t="s">
        <v>110</v>
      </c>
      <c r="I27" s="24">
        <v>150</v>
      </c>
      <c r="J27" s="25">
        <v>100</v>
      </c>
      <c r="K27" s="27"/>
      <c r="L27" s="27"/>
    </row>
    <row r="28" spans="1:12" s="3" customFormat="1" hidden="1" x14ac:dyDescent="0.25">
      <c r="A28" s="20" t="s">
        <v>72</v>
      </c>
      <c r="B28" s="21" t="s">
        <v>111</v>
      </c>
      <c r="C28" s="28" t="s">
        <v>112</v>
      </c>
      <c r="D28" s="23" t="s">
        <v>85</v>
      </c>
      <c r="E28" s="24">
        <v>200</v>
      </c>
      <c r="F28" s="25">
        <v>133</v>
      </c>
      <c r="G28" s="18" t="s">
        <v>94</v>
      </c>
      <c r="H28" s="35" t="s">
        <v>113</v>
      </c>
      <c r="I28" s="24">
        <v>200</v>
      </c>
      <c r="J28" s="25">
        <v>133</v>
      </c>
      <c r="K28" s="27"/>
      <c r="L28" s="27"/>
    </row>
    <row r="29" spans="1:12" s="3" customFormat="1" hidden="1" x14ac:dyDescent="0.25">
      <c r="A29" s="20" t="s">
        <v>72</v>
      </c>
      <c r="B29" s="21" t="s">
        <v>114</v>
      </c>
      <c r="C29" s="22" t="s">
        <v>115</v>
      </c>
      <c r="D29" s="23" t="s">
        <v>85</v>
      </c>
      <c r="E29" s="24">
        <v>400</v>
      </c>
      <c r="F29" s="25">
        <v>266</v>
      </c>
      <c r="G29" s="18" t="s">
        <v>94</v>
      </c>
      <c r="H29" s="36" t="s">
        <v>116</v>
      </c>
      <c r="I29" s="24">
        <v>400</v>
      </c>
      <c r="J29" s="25">
        <v>266</v>
      </c>
      <c r="K29" s="27"/>
      <c r="L29" s="27"/>
    </row>
    <row r="30" spans="1:12" s="3" customFormat="1" ht="19.5" hidden="1" x14ac:dyDescent="0.25">
      <c r="A30" s="20" t="s">
        <v>72</v>
      </c>
      <c r="B30" s="21" t="s">
        <v>117</v>
      </c>
      <c r="C30" s="37" t="s">
        <v>118</v>
      </c>
      <c r="D30" s="33" t="s">
        <v>119</v>
      </c>
      <c r="E30" s="19">
        <v>300</v>
      </c>
      <c r="F30" s="17">
        <v>200</v>
      </c>
      <c r="G30" s="38" t="s">
        <v>88</v>
      </c>
      <c r="H30" s="39" t="s">
        <v>120</v>
      </c>
      <c r="I30" s="19">
        <v>300</v>
      </c>
      <c r="J30" s="17">
        <v>200</v>
      </c>
      <c r="K30" s="27"/>
      <c r="L30" s="27"/>
    </row>
    <row r="31" spans="1:12" s="3" customFormat="1" hidden="1" x14ac:dyDescent="0.25">
      <c r="A31" s="20" t="s">
        <v>72</v>
      </c>
      <c r="B31" s="21" t="s">
        <v>121</v>
      </c>
      <c r="C31" s="22" t="s">
        <v>122</v>
      </c>
      <c r="D31" s="23" t="s">
        <v>102</v>
      </c>
      <c r="E31" s="24">
        <v>100</v>
      </c>
      <c r="F31" s="25">
        <v>66</v>
      </c>
      <c r="G31" s="18" t="s">
        <v>94</v>
      </c>
      <c r="H31" s="35" t="s">
        <v>123</v>
      </c>
      <c r="I31" s="24">
        <v>100</v>
      </c>
      <c r="J31" s="25">
        <v>66</v>
      </c>
      <c r="K31" s="27"/>
      <c r="L31" s="27"/>
    </row>
    <row r="32" spans="1:12" s="3" customFormat="1" hidden="1" x14ac:dyDescent="0.25">
      <c r="A32" s="20" t="s">
        <v>72</v>
      </c>
      <c r="B32" s="21" t="s">
        <v>124</v>
      </c>
      <c r="C32" s="28" t="s">
        <v>125</v>
      </c>
      <c r="D32" s="23" t="s">
        <v>85</v>
      </c>
      <c r="E32" s="24">
        <v>150</v>
      </c>
      <c r="F32" s="25">
        <v>100</v>
      </c>
      <c r="G32" s="18" t="s">
        <v>94</v>
      </c>
      <c r="H32" s="34" t="s">
        <v>125</v>
      </c>
      <c r="I32" s="24">
        <v>150</v>
      </c>
      <c r="J32" s="25">
        <v>100</v>
      </c>
      <c r="K32" s="27"/>
      <c r="L32" s="27"/>
    </row>
    <row r="33" spans="1:12" s="3" customFormat="1" hidden="1" x14ac:dyDescent="0.25">
      <c r="A33" s="20" t="s">
        <v>72</v>
      </c>
      <c r="B33" s="21" t="s">
        <v>126</v>
      </c>
      <c r="C33" s="28" t="s">
        <v>127</v>
      </c>
      <c r="D33" s="23" t="s">
        <v>102</v>
      </c>
      <c r="E33" s="32">
        <v>60</v>
      </c>
      <c r="F33" s="25">
        <v>40</v>
      </c>
      <c r="G33" s="18" t="s">
        <v>94</v>
      </c>
      <c r="H33" s="29" t="s">
        <v>127</v>
      </c>
      <c r="I33" s="32">
        <v>60</v>
      </c>
      <c r="J33" s="25">
        <v>40</v>
      </c>
      <c r="K33" s="27"/>
      <c r="L33" s="27"/>
    </row>
    <row r="34" spans="1:12" s="3" customFormat="1" hidden="1" x14ac:dyDescent="0.25">
      <c r="A34" s="20" t="s">
        <v>72</v>
      </c>
      <c r="B34" s="21" t="s">
        <v>128</v>
      </c>
      <c r="C34" s="28" t="s">
        <v>129</v>
      </c>
      <c r="D34" s="23" t="s">
        <v>85</v>
      </c>
      <c r="E34" s="24">
        <v>150</v>
      </c>
      <c r="F34" s="25">
        <v>100</v>
      </c>
      <c r="G34" s="18" t="s">
        <v>94</v>
      </c>
      <c r="H34" s="34" t="s">
        <v>129</v>
      </c>
      <c r="I34" s="24">
        <v>150</v>
      </c>
      <c r="J34" s="25">
        <v>100</v>
      </c>
      <c r="K34" s="27"/>
      <c r="L34" s="27"/>
    </row>
    <row r="35" spans="1:12" s="3" customFormat="1" hidden="1" x14ac:dyDescent="0.25">
      <c r="A35" s="20" t="s">
        <v>72</v>
      </c>
      <c r="B35" s="21" t="s">
        <v>130</v>
      </c>
      <c r="C35" s="28" t="s">
        <v>131</v>
      </c>
      <c r="D35" s="23" t="s">
        <v>85</v>
      </c>
      <c r="E35" s="24">
        <v>540</v>
      </c>
      <c r="F35" s="25">
        <v>360</v>
      </c>
      <c r="G35" s="18" t="s">
        <v>94</v>
      </c>
      <c r="H35" s="40" t="s">
        <v>132</v>
      </c>
      <c r="I35" s="24">
        <v>540</v>
      </c>
      <c r="J35" s="25">
        <v>360</v>
      </c>
      <c r="K35" s="27"/>
      <c r="L35" s="27"/>
    </row>
    <row r="36" spans="1:12" s="3" customFormat="1" hidden="1" x14ac:dyDescent="0.25">
      <c r="A36" s="20" t="s">
        <v>72</v>
      </c>
      <c r="B36" s="21" t="s">
        <v>133</v>
      </c>
      <c r="C36" s="28" t="s">
        <v>134</v>
      </c>
      <c r="D36" s="23" t="s">
        <v>102</v>
      </c>
      <c r="E36" s="24">
        <v>100</v>
      </c>
      <c r="F36" s="25">
        <v>66</v>
      </c>
      <c r="G36" s="18" t="s">
        <v>94</v>
      </c>
      <c r="H36" s="31" t="s">
        <v>135</v>
      </c>
      <c r="I36" s="24">
        <v>100</v>
      </c>
      <c r="J36" s="25">
        <v>66</v>
      </c>
      <c r="K36" s="27"/>
      <c r="L36" s="27"/>
    </row>
    <row r="37" spans="1:12" s="3" customFormat="1" hidden="1" x14ac:dyDescent="0.25">
      <c r="A37" s="20" t="s">
        <v>72</v>
      </c>
      <c r="B37" s="21" t="s">
        <v>136</v>
      </c>
      <c r="C37" s="28" t="s">
        <v>137</v>
      </c>
      <c r="D37" s="23" t="s">
        <v>85</v>
      </c>
      <c r="E37" s="24">
        <v>150</v>
      </c>
      <c r="F37" s="25">
        <v>100</v>
      </c>
      <c r="G37" s="18" t="s">
        <v>94</v>
      </c>
      <c r="H37" s="29" t="s">
        <v>137</v>
      </c>
      <c r="I37" s="24">
        <v>150</v>
      </c>
      <c r="J37" s="25">
        <v>100</v>
      </c>
      <c r="K37" s="27"/>
      <c r="L37" s="27"/>
    </row>
    <row r="38" spans="1:12" s="3" customFormat="1" hidden="1" x14ac:dyDescent="0.25">
      <c r="A38" s="20" t="s">
        <v>72</v>
      </c>
      <c r="B38" s="21" t="s">
        <v>138</v>
      </c>
      <c r="C38" s="28" t="s">
        <v>139</v>
      </c>
      <c r="D38" s="23" t="s">
        <v>85</v>
      </c>
      <c r="E38" s="24">
        <v>300</v>
      </c>
      <c r="F38" s="25">
        <v>200</v>
      </c>
      <c r="G38" s="18" t="s">
        <v>94</v>
      </c>
      <c r="H38" s="34" t="s">
        <v>139</v>
      </c>
      <c r="I38" s="24">
        <v>300</v>
      </c>
      <c r="J38" s="25">
        <v>200</v>
      </c>
      <c r="K38" s="27"/>
      <c r="L38" s="27"/>
    </row>
    <row r="39" spans="1:12" s="3" customFormat="1" hidden="1" x14ac:dyDescent="0.25">
      <c r="A39" s="20" t="s">
        <v>72</v>
      </c>
      <c r="B39" s="21" t="s">
        <v>140</v>
      </c>
      <c r="C39" s="28" t="s">
        <v>141</v>
      </c>
      <c r="D39" s="23" t="s">
        <v>85</v>
      </c>
      <c r="E39" s="24">
        <v>250</v>
      </c>
      <c r="F39" s="25">
        <v>166</v>
      </c>
      <c r="G39" s="18" t="s">
        <v>94</v>
      </c>
      <c r="H39" s="35" t="s">
        <v>142</v>
      </c>
      <c r="I39" s="24">
        <v>250</v>
      </c>
      <c r="J39" s="25">
        <v>166</v>
      </c>
      <c r="K39" s="27"/>
      <c r="L39" s="27"/>
    </row>
    <row r="40" spans="1:12" s="3" customFormat="1" hidden="1" x14ac:dyDescent="0.25">
      <c r="A40" s="20" t="s">
        <v>72</v>
      </c>
      <c r="B40" s="21" t="s">
        <v>143</v>
      </c>
      <c r="C40" s="28" t="s">
        <v>144</v>
      </c>
      <c r="D40" s="23" t="s">
        <v>85</v>
      </c>
      <c r="E40" s="24">
        <v>250</v>
      </c>
      <c r="F40" s="25">
        <v>166</v>
      </c>
      <c r="G40" s="18" t="s">
        <v>94</v>
      </c>
      <c r="H40" s="35" t="s">
        <v>145</v>
      </c>
      <c r="I40" s="24">
        <v>250</v>
      </c>
      <c r="J40" s="25">
        <v>166</v>
      </c>
      <c r="K40" s="27"/>
      <c r="L40" s="27"/>
    </row>
    <row r="41" spans="1:12" s="3" customFormat="1" ht="19.5" hidden="1" x14ac:dyDescent="0.25">
      <c r="A41" s="20" t="s">
        <v>72</v>
      </c>
      <c r="B41" s="21" t="s">
        <v>146</v>
      </c>
      <c r="C41" s="37" t="s">
        <v>147</v>
      </c>
      <c r="D41" s="23" t="s">
        <v>85</v>
      </c>
      <c r="E41" s="24">
        <v>250</v>
      </c>
      <c r="F41" s="25">
        <v>166</v>
      </c>
      <c r="G41" s="18" t="s">
        <v>94</v>
      </c>
      <c r="H41" s="18" t="s">
        <v>148</v>
      </c>
      <c r="I41" s="24">
        <v>250</v>
      </c>
      <c r="J41" s="25">
        <v>166</v>
      </c>
      <c r="K41" s="27"/>
      <c r="L41" s="27"/>
    </row>
    <row r="42" spans="1:12" s="3" customFormat="1" hidden="1" x14ac:dyDescent="0.25">
      <c r="A42" s="20" t="s">
        <v>72</v>
      </c>
      <c r="B42" s="21" t="s">
        <v>149</v>
      </c>
      <c r="C42" s="22" t="s">
        <v>150</v>
      </c>
      <c r="D42" s="23" t="s">
        <v>102</v>
      </c>
      <c r="E42" s="32">
        <v>60</v>
      </c>
      <c r="F42" s="25">
        <v>40</v>
      </c>
      <c r="G42" s="18" t="s">
        <v>94</v>
      </c>
      <c r="H42" s="36" t="s">
        <v>151</v>
      </c>
      <c r="I42" s="32">
        <v>60</v>
      </c>
      <c r="J42" s="25">
        <v>40</v>
      </c>
      <c r="K42" s="27"/>
      <c r="L42" s="27"/>
    </row>
    <row r="43" spans="1:12" s="3" customFormat="1" hidden="1" x14ac:dyDescent="0.25">
      <c r="A43" s="20" t="s">
        <v>72</v>
      </c>
      <c r="B43" s="21" t="s">
        <v>152</v>
      </c>
      <c r="C43" s="28" t="s">
        <v>153</v>
      </c>
      <c r="D43" s="23" t="s">
        <v>85</v>
      </c>
      <c r="E43" s="24">
        <v>250</v>
      </c>
      <c r="F43" s="25">
        <v>166</v>
      </c>
      <c r="G43" s="18" t="s">
        <v>94</v>
      </c>
      <c r="H43" s="34" t="s">
        <v>153</v>
      </c>
      <c r="I43" s="24">
        <v>250</v>
      </c>
      <c r="J43" s="25">
        <v>166</v>
      </c>
      <c r="K43" s="27"/>
      <c r="L43" s="27"/>
    </row>
    <row r="44" spans="1:12" s="3" customFormat="1" hidden="1" x14ac:dyDescent="0.25">
      <c r="A44" s="20" t="s">
        <v>72</v>
      </c>
      <c r="B44" s="21" t="s">
        <v>154</v>
      </c>
      <c r="C44" s="28" t="s">
        <v>155</v>
      </c>
      <c r="D44" s="23" t="s">
        <v>85</v>
      </c>
      <c r="E44" s="24">
        <v>150</v>
      </c>
      <c r="F44" s="25">
        <v>100</v>
      </c>
      <c r="G44" s="18" t="s">
        <v>94</v>
      </c>
      <c r="H44" s="31" t="s">
        <v>156</v>
      </c>
      <c r="I44" s="24">
        <v>150</v>
      </c>
      <c r="J44" s="25">
        <v>100</v>
      </c>
      <c r="K44" s="27"/>
      <c r="L44" s="27"/>
    </row>
    <row r="45" spans="1:12" s="3" customFormat="1" hidden="1" x14ac:dyDescent="0.25">
      <c r="A45" s="20" t="s">
        <v>72</v>
      </c>
      <c r="B45" s="21" t="s">
        <v>157</v>
      </c>
      <c r="C45" s="22" t="s">
        <v>158</v>
      </c>
      <c r="D45" s="23" t="s">
        <v>85</v>
      </c>
      <c r="E45" s="24">
        <v>200</v>
      </c>
      <c r="F45" s="25">
        <v>133</v>
      </c>
      <c r="G45" s="18" t="s">
        <v>94</v>
      </c>
      <c r="H45" s="39" t="s">
        <v>158</v>
      </c>
      <c r="I45" s="24">
        <v>200</v>
      </c>
      <c r="J45" s="25">
        <v>133</v>
      </c>
      <c r="K45" s="27"/>
      <c r="L45" s="27"/>
    </row>
    <row r="46" spans="1:12" s="3" customFormat="1" hidden="1" x14ac:dyDescent="0.25">
      <c r="A46" s="20" t="s">
        <v>72</v>
      </c>
      <c r="B46" s="21" t="s">
        <v>159</v>
      </c>
      <c r="C46" s="22" t="s">
        <v>160</v>
      </c>
      <c r="D46" s="23" t="s">
        <v>85</v>
      </c>
      <c r="E46" s="32">
        <v>40</v>
      </c>
      <c r="F46" s="25">
        <v>26</v>
      </c>
      <c r="G46" s="18" t="s">
        <v>94</v>
      </c>
      <c r="H46" s="39" t="s">
        <v>160</v>
      </c>
      <c r="I46" s="32">
        <v>40</v>
      </c>
      <c r="J46" s="25">
        <v>26</v>
      </c>
      <c r="K46" s="27"/>
      <c r="L46" s="27"/>
    </row>
    <row r="47" spans="1:12" s="3" customFormat="1" hidden="1" x14ac:dyDescent="0.25">
      <c r="A47" s="20" t="s">
        <v>72</v>
      </c>
      <c r="B47" s="21" t="s">
        <v>161</v>
      </c>
      <c r="C47" s="28" t="s">
        <v>162</v>
      </c>
      <c r="D47" s="23" t="s">
        <v>85</v>
      </c>
      <c r="E47" s="24">
        <v>150</v>
      </c>
      <c r="F47" s="25">
        <v>100</v>
      </c>
      <c r="G47" s="18" t="s">
        <v>94</v>
      </c>
      <c r="H47" s="29" t="s">
        <v>162</v>
      </c>
      <c r="I47" s="24">
        <v>150</v>
      </c>
      <c r="J47" s="25">
        <v>100</v>
      </c>
      <c r="K47" s="27"/>
      <c r="L47" s="27"/>
    </row>
    <row r="48" spans="1:12" s="3" customFormat="1" hidden="1" x14ac:dyDescent="0.25">
      <c r="A48" s="20" t="s">
        <v>72</v>
      </c>
      <c r="B48" s="21" t="s">
        <v>163</v>
      </c>
      <c r="C48" s="22" t="s">
        <v>164</v>
      </c>
      <c r="D48" s="23" t="s">
        <v>85</v>
      </c>
      <c r="E48" s="24">
        <v>250</v>
      </c>
      <c r="F48" s="25">
        <v>166</v>
      </c>
      <c r="G48" s="18" t="s">
        <v>94</v>
      </c>
      <c r="H48" s="35" t="s">
        <v>164</v>
      </c>
      <c r="I48" s="24">
        <v>250</v>
      </c>
      <c r="J48" s="25">
        <v>166</v>
      </c>
      <c r="K48" s="27"/>
      <c r="L48" s="27"/>
    </row>
    <row r="49" spans="1:12" s="3" customFormat="1" hidden="1" x14ac:dyDescent="0.25">
      <c r="A49" s="20" t="s">
        <v>72</v>
      </c>
      <c r="B49" s="21" t="s">
        <v>165</v>
      </c>
      <c r="C49" s="22" t="s">
        <v>166</v>
      </c>
      <c r="D49" s="23" t="s">
        <v>85</v>
      </c>
      <c r="E49" s="24">
        <v>300</v>
      </c>
      <c r="F49" s="25">
        <v>200</v>
      </c>
      <c r="G49" s="18" t="s">
        <v>94</v>
      </c>
      <c r="H49" s="41" t="s">
        <v>166</v>
      </c>
      <c r="I49" s="24">
        <v>300</v>
      </c>
      <c r="J49" s="25">
        <v>200</v>
      </c>
      <c r="K49" s="27"/>
      <c r="L49" s="27"/>
    </row>
    <row r="50" spans="1:12" s="3" customFormat="1" hidden="1" x14ac:dyDescent="0.25">
      <c r="A50" s="20" t="s">
        <v>72</v>
      </c>
      <c r="B50" s="21" t="s">
        <v>167</v>
      </c>
      <c r="C50" s="22" t="s">
        <v>168</v>
      </c>
      <c r="D50" s="23" t="s">
        <v>85</v>
      </c>
      <c r="E50" s="24">
        <v>250</v>
      </c>
      <c r="F50" s="25">
        <v>166</v>
      </c>
      <c r="G50" s="18" t="s">
        <v>94</v>
      </c>
      <c r="H50" s="41" t="s">
        <v>169</v>
      </c>
      <c r="I50" s="24">
        <v>250</v>
      </c>
      <c r="J50" s="25">
        <v>166</v>
      </c>
      <c r="K50" s="27"/>
      <c r="L50" s="27"/>
    </row>
    <row r="51" spans="1:12" s="3" customFormat="1" hidden="1" x14ac:dyDescent="0.25">
      <c r="A51" s="20" t="s">
        <v>72</v>
      </c>
      <c r="B51" s="21" t="s">
        <v>170</v>
      </c>
      <c r="C51" s="22" t="s">
        <v>171</v>
      </c>
      <c r="D51" s="23" t="s">
        <v>85</v>
      </c>
      <c r="E51" s="24">
        <v>200</v>
      </c>
      <c r="F51" s="25">
        <v>133</v>
      </c>
      <c r="G51" s="18" t="s">
        <v>94</v>
      </c>
      <c r="H51" s="29" t="s">
        <v>171</v>
      </c>
      <c r="I51" s="24">
        <v>200</v>
      </c>
      <c r="J51" s="25">
        <v>133</v>
      </c>
      <c r="K51" s="27"/>
      <c r="L51" s="27"/>
    </row>
    <row r="52" spans="1:12" s="3" customFormat="1" hidden="1" x14ac:dyDescent="0.25">
      <c r="A52" s="20" t="s">
        <v>72</v>
      </c>
      <c r="B52" s="21" t="s">
        <v>172</v>
      </c>
      <c r="C52" s="28" t="s">
        <v>173</v>
      </c>
      <c r="D52" s="23" t="s">
        <v>85</v>
      </c>
      <c r="E52" s="24">
        <v>400</v>
      </c>
      <c r="F52" s="25">
        <v>266</v>
      </c>
      <c r="G52" s="18" t="s">
        <v>94</v>
      </c>
      <c r="H52" s="34" t="s">
        <v>173</v>
      </c>
      <c r="I52" s="24">
        <v>400</v>
      </c>
      <c r="J52" s="25">
        <v>266</v>
      </c>
      <c r="K52" s="27"/>
      <c r="L52" s="27"/>
    </row>
    <row r="53" spans="1:12" s="3" customFormat="1" hidden="1" x14ac:dyDescent="0.25">
      <c r="A53" s="20" t="s">
        <v>72</v>
      </c>
      <c r="B53" s="21" t="s">
        <v>174</v>
      </c>
      <c r="C53" s="22" t="s">
        <v>175</v>
      </c>
      <c r="D53" s="23" t="s">
        <v>85</v>
      </c>
      <c r="E53" s="32">
        <v>90</v>
      </c>
      <c r="F53" s="25">
        <v>60</v>
      </c>
      <c r="G53" s="18" t="s">
        <v>94</v>
      </c>
      <c r="H53" s="35" t="s">
        <v>175</v>
      </c>
      <c r="I53" s="32">
        <v>90</v>
      </c>
      <c r="J53" s="25">
        <v>60</v>
      </c>
      <c r="K53" s="27"/>
      <c r="L53" s="27"/>
    </row>
    <row r="54" spans="1:12" s="3" customFormat="1" hidden="1" x14ac:dyDescent="0.25">
      <c r="A54" s="20" t="s">
        <v>72</v>
      </c>
      <c r="B54" s="21" t="s">
        <v>176</v>
      </c>
      <c r="C54" s="28" t="s">
        <v>177</v>
      </c>
      <c r="D54" s="23" t="s">
        <v>85</v>
      </c>
      <c r="E54" s="32">
        <v>90</v>
      </c>
      <c r="F54" s="25">
        <v>60</v>
      </c>
      <c r="G54" s="18" t="s">
        <v>94</v>
      </c>
      <c r="H54" s="35" t="s">
        <v>177</v>
      </c>
      <c r="I54" s="32">
        <v>90</v>
      </c>
      <c r="J54" s="25">
        <v>60</v>
      </c>
      <c r="K54" s="27"/>
      <c r="L54" s="27"/>
    </row>
    <row r="55" spans="1:12" s="3" customFormat="1" hidden="1" x14ac:dyDescent="0.25">
      <c r="A55" s="20" t="s">
        <v>72</v>
      </c>
      <c r="B55" s="21" t="s">
        <v>178</v>
      </c>
      <c r="C55" s="28" t="s">
        <v>179</v>
      </c>
      <c r="D55" s="23" t="s">
        <v>85</v>
      </c>
      <c r="E55" s="24">
        <v>200</v>
      </c>
      <c r="F55" s="25">
        <v>133</v>
      </c>
      <c r="G55" s="18" t="s">
        <v>94</v>
      </c>
      <c r="H55" s="29" t="s">
        <v>180</v>
      </c>
      <c r="I55" s="24">
        <v>200</v>
      </c>
      <c r="J55" s="25">
        <v>133</v>
      </c>
      <c r="K55" s="27"/>
      <c r="L55" s="27"/>
    </row>
    <row r="56" spans="1:12" s="3" customFormat="1" hidden="1" x14ac:dyDescent="0.25">
      <c r="A56" s="20" t="s">
        <v>72</v>
      </c>
      <c r="B56" s="42" t="s">
        <v>181</v>
      </c>
      <c r="C56" s="22" t="s">
        <v>182</v>
      </c>
      <c r="D56" s="23" t="s">
        <v>102</v>
      </c>
      <c r="E56" s="24">
        <v>180</v>
      </c>
      <c r="F56" s="25">
        <v>120</v>
      </c>
      <c r="G56" s="18" t="s">
        <v>183</v>
      </c>
      <c r="H56" s="39" t="s">
        <v>182</v>
      </c>
      <c r="I56" s="24">
        <v>180</v>
      </c>
      <c r="J56" s="25">
        <v>120</v>
      </c>
      <c r="K56" s="15"/>
      <c r="L56" s="15"/>
    </row>
    <row r="57" spans="1:12" s="3" customFormat="1" ht="19.5" hidden="1" x14ac:dyDescent="0.25">
      <c r="A57" s="20" t="s">
        <v>72</v>
      </c>
      <c r="B57" s="21" t="s">
        <v>184</v>
      </c>
      <c r="C57" s="37" t="s">
        <v>185</v>
      </c>
      <c r="D57" s="23" t="s">
        <v>102</v>
      </c>
      <c r="E57" s="24">
        <v>180</v>
      </c>
      <c r="F57" s="25">
        <v>120</v>
      </c>
      <c r="G57" s="43" t="s">
        <v>186</v>
      </c>
      <c r="H57" s="18" t="s">
        <v>187</v>
      </c>
      <c r="I57" s="24">
        <v>180</v>
      </c>
      <c r="J57" s="25">
        <v>120</v>
      </c>
      <c r="K57" s="27"/>
      <c r="L57" s="27"/>
    </row>
    <row r="58" spans="1:12" s="3" customFormat="1" hidden="1" x14ac:dyDescent="0.25">
      <c r="A58" s="20" t="s">
        <v>72</v>
      </c>
      <c r="B58" s="21" t="s">
        <v>188</v>
      </c>
      <c r="C58" s="22" t="s">
        <v>189</v>
      </c>
      <c r="D58" s="23" t="s">
        <v>102</v>
      </c>
      <c r="E58" s="32">
        <v>180</v>
      </c>
      <c r="F58" s="25">
        <v>120</v>
      </c>
      <c r="G58" s="44" t="s">
        <v>182</v>
      </c>
      <c r="H58" s="39" t="s">
        <v>189</v>
      </c>
      <c r="I58" s="24">
        <v>180</v>
      </c>
      <c r="J58" s="25">
        <v>120</v>
      </c>
      <c r="K58" s="15"/>
      <c r="L58" s="15"/>
    </row>
    <row r="59" spans="1:12" s="3" customFormat="1" hidden="1" x14ac:dyDescent="0.25">
      <c r="A59" s="20" t="s">
        <v>72</v>
      </c>
      <c r="B59" s="21" t="s">
        <v>190</v>
      </c>
      <c r="C59" s="22" t="s">
        <v>191</v>
      </c>
      <c r="D59" s="23" t="s">
        <v>102</v>
      </c>
      <c r="E59" s="30">
        <v>180</v>
      </c>
      <c r="F59" s="25">
        <v>120</v>
      </c>
      <c r="G59" s="44" t="s">
        <v>187</v>
      </c>
      <c r="H59" s="18" t="s">
        <v>191</v>
      </c>
      <c r="I59" s="24">
        <v>180</v>
      </c>
      <c r="J59" s="25">
        <v>120</v>
      </c>
      <c r="K59" s="322"/>
      <c r="L59" s="323"/>
    </row>
    <row r="60" spans="1:12" s="3" customFormat="1" ht="19.5" hidden="1" x14ac:dyDescent="0.25">
      <c r="A60" s="20" t="s">
        <v>72</v>
      </c>
      <c r="B60" s="21" t="s">
        <v>192</v>
      </c>
      <c r="C60" s="37" t="s">
        <v>193</v>
      </c>
      <c r="D60" s="23" t="s">
        <v>102</v>
      </c>
      <c r="E60" s="30">
        <v>180</v>
      </c>
      <c r="F60" s="25">
        <v>120</v>
      </c>
      <c r="G60" s="43" t="s">
        <v>186</v>
      </c>
      <c r="H60" s="18" t="s">
        <v>194</v>
      </c>
      <c r="I60" s="24">
        <v>180</v>
      </c>
      <c r="J60" s="25">
        <v>120</v>
      </c>
      <c r="K60" s="324"/>
      <c r="L60" s="325"/>
    </row>
    <row r="61" spans="1:12" s="3" customFormat="1" hidden="1" x14ac:dyDescent="0.25">
      <c r="A61" s="20" t="s">
        <v>72</v>
      </c>
      <c r="B61" s="21" t="s">
        <v>195</v>
      </c>
      <c r="C61" s="22" t="s">
        <v>196</v>
      </c>
      <c r="D61" s="23" t="s">
        <v>102</v>
      </c>
      <c r="E61" s="30">
        <v>180</v>
      </c>
      <c r="F61" s="25">
        <v>120</v>
      </c>
      <c r="G61" s="44" t="s">
        <v>194</v>
      </c>
      <c r="H61" s="18" t="s">
        <v>196</v>
      </c>
      <c r="I61" s="24">
        <v>180</v>
      </c>
      <c r="J61" s="25">
        <v>120</v>
      </c>
      <c r="K61" s="322"/>
      <c r="L61" s="323"/>
    </row>
    <row r="62" spans="1:12" s="3" customFormat="1" ht="19.5" hidden="1" x14ac:dyDescent="0.25">
      <c r="A62" s="20" t="s">
        <v>72</v>
      </c>
      <c r="B62" s="289" t="s">
        <v>197</v>
      </c>
      <c r="C62" s="292" t="s">
        <v>198</v>
      </c>
      <c r="D62" s="295" t="s">
        <v>199</v>
      </c>
      <c r="E62" s="298">
        <v>300</v>
      </c>
      <c r="F62" s="298">
        <v>200</v>
      </c>
      <c r="G62" s="310" t="s">
        <v>94</v>
      </c>
      <c r="H62" s="15" t="s">
        <v>200</v>
      </c>
      <c r="I62" s="16">
        <v>36</v>
      </c>
      <c r="J62" s="17">
        <v>24</v>
      </c>
      <c r="K62" s="313"/>
      <c r="L62" s="314"/>
    </row>
    <row r="63" spans="1:12" s="3" customFormat="1" hidden="1" x14ac:dyDescent="0.25">
      <c r="A63" s="20" t="s">
        <v>72</v>
      </c>
      <c r="B63" s="290"/>
      <c r="C63" s="293"/>
      <c r="D63" s="296"/>
      <c r="E63" s="299"/>
      <c r="F63" s="299"/>
      <c r="G63" s="311"/>
      <c r="H63" s="18" t="s">
        <v>201</v>
      </c>
      <c r="I63" s="24">
        <v>114</v>
      </c>
      <c r="J63" s="25">
        <v>76</v>
      </c>
      <c r="K63" s="315"/>
      <c r="L63" s="316"/>
    </row>
    <row r="64" spans="1:12" s="3" customFormat="1" hidden="1" x14ac:dyDescent="0.25">
      <c r="A64" s="20" t="s">
        <v>72</v>
      </c>
      <c r="B64" s="291"/>
      <c r="C64" s="294"/>
      <c r="D64" s="297"/>
      <c r="E64" s="300"/>
      <c r="F64" s="300"/>
      <c r="G64" s="312"/>
      <c r="H64" s="18" t="s">
        <v>202</v>
      </c>
      <c r="I64" s="19">
        <v>150</v>
      </c>
      <c r="J64" s="17">
        <v>100</v>
      </c>
      <c r="K64" s="317"/>
      <c r="L64" s="318"/>
    </row>
    <row r="65" spans="1:12" s="3" customFormat="1" ht="19.5" hidden="1" x14ac:dyDescent="0.25">
      <c r="A65" s="20" t="s">
        <v>72</v>
      </c>
      <c r="B65" s="304" t="s">
        <v>203</v>
      </c>
      <c r="C65" s="292" t="s">
        <v>204</v>
      </c>
      <c r="D65" s="295" t="s">
        <v>89</v>
      </c>
      <c r="E65" s="298">
        <v>600</v>
      </c>
      <c r="F65" s="298">
        <v>400</v>
      </c>
      <c r="G65" s="319" t="s">
        <v>205</v>
      </c>
      <c r="H65" s="15" t="s">
        <v>200</v>
      </c>
      <c r="I65" s="16">
        <v>36</v>
      </c>
      <c r="J65" s="17">
        <v>24</v>
      </c>
      <c r="K65" s="45" t="s">
        <v>206</v>
      </c>
      <c r="L65" s="46" t="s">
        <v>207</v>
      </c>
    </row>
    <row r="66" spans="1:12" s="3" customFormat="1" ht="19.5" hidden="1" x14ac:dyDescent="0.25">
      <c r="A66" s="20" t="s">
        <v>72</v>
      </c>
      <c r="B66" s="305"/>
      <c r="C66" s="293"/>
      <c r="D66" s="296"/>
      <c r="E66" s="299"/>
      <c r="F66" s="299"/>
      <c r="G66" s="320"/>
      <c r="H66" s="15" t="s">
        <v>208</v>
      </c>
      <c r="I66" s="19">
        <v>114</v>
      </c>
      <c r="J66" s="17">
        <v>76</v>
      </c>
      <c r="K66" s="47"/>
      <c r="L66" s="48"/>
    </row>
    <row r="67" spans="1:12" s="3" customFormat="1" hidden="1" x14ac:dyDescent="0.2">
      <c r="A67" s="20" t="s">
        <v>72</v>
      </c>
      <c r="B67" s="305"/>
      <c r="C67" s="293"/>
      <c r="D67" s="296"/>
      <c r="E67" s="299"/>
      <c r="F67" s="299"/>
      <c r="G67" s="320"/>
      <c r="H67" s="18" t="s">
        <v>202</v>
      </c>
      <c r="I67" s="19">
        <v>150</v>
      </c>
      <c r="J67" s="17">
        <v>100</v>
      </c>
      <c r="K67" s="49"/>
      <c r="L67" s="50"/>
    </row>
    <row r="68" spans="1:12" s="3" customFormat="1" ht="19.5" hidden="1" x14ac:dyDescent="0.25">
      <c r="A68" s="20" t="s">
        <v>72</v>
      </c>
      <c r="B68" s="305"/>
      <c r="C68" s="293"/>
      <c r="D68" s="296"/>
      <c r="E68" s="299"/>
      <c r="F68" s="299"/>
      <c r="G68" s="320"/>
      <c r="H68" s="15" t="s">
        <v>209</v>
      </c>
      <c r="I68" s="16">
        <v>90</v>
      </c>
      <c r="J68" s="17">
        <v>60</v>
      </c>
      <c r="K68" s="47"/>
      <c r="L68" s="48"/>
    </row>
    <row r="69" spans="1:12" s="3" customFormat="1" ht="19.5" hidden="1" x14ac:dyDescent="0.25">
      <c r="A69" s="20" t="s">
        <v>72</v>
      </c>
      <c r="B69" s="305"/>
      <c r="C69" s="293"/>
      <c r="D69" s="296"/>
      <c r="E69" s="299"/>
      <c r="F69" s="299"/>
      <c r="G69" s="320"/>
      <c r="H69" s="15" t="s">
        <v>210</v>
      </c>
      <c r="I69" s="19">
        <v>150</v>
      </c>
      <c r="J69" s="17">
        <v>100</v>
      </c>
      <c r="K69" s="47"/>
      <c r="L69" s="48"/>
    </row>
    <row r="70" spans="1:12" s="3" customFormat="1" ht="19.5" hidden="1" x14ac:dyDescent="0.25">
      <c r="A70" s="20" t="s">
        <v>72</v>
      </c>
      <c r="B70" s="306"/>
      <c r="C70" s="294"/>
      <c r="D70" s="297"/>
      <c r="E70" s="300"/>
      <c r="F70" s="300"/>
      <c r="G70" s="321"/>
      <c r="H70" s="15" t="s">
        <v>211</v>
      </c>
      <c r="I70" s="16">
        <v>60</v>
      </c>
      <c r="J70" s="17">
        <v>40</v>
      </c>
      <c r="K70" s="51"/>
      <c r="L70" s="52"/>
    </row>
    <row r="71" spans="1:12" s="3" customFormat="1" hidden="1" x14ac:dyDescent="0.25">
      <c r="A71" s="20" t="s">
        <v>72</v>
      </c>
      <c r="B71" s="304" t="s">
        <v>212</v>
      </c>
      <c r="C71" s="292" t="s">
        <v>213</v>
      </c>
      <c r="D71" s="295" t="s">
        <v>119</v>
      </c>
      <c r="E71" s="298">
        <v>225</v>
      </c>
      <c r="F71" s="298">
        <v>150</v>
      </c>
      <c r="G71" s="329" t="s">
        <v>214</v>
      </c>
      <c r="H71" s="18" t="s">
        <v>215</v>
      </c>
      <c r="I71" s="32">
        <v>99</v>
      </c>
      <c r="J71" s="25">
        <v>66</v>
      </c>
      <c r="K71" s="313"/>
      <c r="L71" s="314"/>
    </row>
    <row r="72" spans="1:12" s="3" customFormat="1" hidden="1" x14ac:dyDescent="0.25">
      <c r="A72" s="20" t="s">
        <v>72</v>
      </c>
      <c r="B72" s="306"/>
      <c r="C72" s="294"/>
      <c r="D72" s="297"/>
      <c r="E72" s="300"/>
      <c r="F72" s="300"/>
      <c r="G72" s="330"/>
      <c r="H72" s="18" t="s">
        <v>216</v>
      </c>
      <c r="I72" s="24">
        <v>126</v>
      </c>
      <c r="J72" s="25">
        <v>84</v>
      </c>
      <c r="K72" s="317"/>
      <c r="L72" s="318"/>
    </row>
    <row r="73" spans="1:12" s="3" customFormat="1" hidden="1" x14ac:dyDescent="0.25">
      <c r="A73" s="20" t="s">
        <v>217</v>
      </c>
      <c r="B73" s="21" t="s">
        <v>218</v>
      </c>
      <c r="C73" s="28" t="s">
        <v>219</v>
      </c>
      <c r="D73" s="23" t="s">
        <v>85</v>
      </c>
      <c r="E73" s="30">
        <v>350</v>
      </c>
      <c r="F73" s="25">
        <v>233</v>
      </c>
      <c r="G73" s="18" t="s">
        <v>94</v>
      </c>
      <c r="H73" s="40" t="s">
        <v>220</v>
      </c>
      <c r="I73" s="24">
        <v>350</v>
      </c>
      <c r="J73" s="25">
        <v>233</v>
      </c>
      <c r="K73" s="324"/>
      <c r="L73" s="325"/>
    </row>
    <row r="74" spans="1:12" s="3" customFormat="1" hidden="1" x14ac:dyDescent="0.25">
      <c r="A74" s="20" t="s">
        <v>217</v>
      </c>
      <c r="B74" s="42" t="s">
        <v>221</v>
      </c>
      <c r="C74" s="22" t="s">
        <v>222</v>
      </c>
      <c r="D74" s="33" t="s">
        <v>85</v>
      </c>
      <c r="E74" s="53">
        <v>180</v>
      </c>
      <c r="F74" s="17">
        <v>120</v>
      </c>
      <c r="G74" s="18" t="s">
        <v>223</v>
      </c>
      <c r="H74" s="36" t="s">
        <v>224</v>
      </c>
      <c r="I74" s="19">
        <v>180</v>
      </c>
      <c r="J74" s="17">
        <v>120</v>
      </c>
      <c r="K74" s="322"/>
      <c r="L74" s="323"/>
    </row>
    <row r="75" spans="1:12" s="3" customFormat="1" hidden="1" x14ac:dyDescent="0.25">
      <c r="A75" s="20" t="s">
        <v>217</v>
      </c>
      <c r="B75" s="21" t="s">
        <v>225</v>
      </c>
      <c r="C75" s="22" t="s">
        <v>226</v>
      </c>
      <c r="D75" s="23" t="s">
        <v>85</v>
      </c>
      <c r="E75" s="30">
        <v>120</v>
      </c>
      <c r="F75" s="25">
        <v>80</v>
      </c>
      <c r="G75" s="18" t="s">
        <v>94</v>
      </c>
      <c r="H75" s="40" t="s">
        <v>226</v>
      </c>
      <c r="I75" s="24">
        <v>120</v>
      </c>
      <c r="J75" s="25">
        <v>80</v>
      </c>
      <c r="K75" s="27"/>
      <c r="L75" s="27"/>
    </row>
    <row r="76" spans="1:12" s="3" customFormat="1" ht="19.5" hidden="1" x14ac:dyDescent="0.25">
      <c r="A76" s="20" t="s">
        <v>217</v>
      </c>
      <c r="B76" s="21" t="s">
        <v>227</v>
      </c>
      <c r="C76" s="22" t="s">
        <v>228</v>
      </c>
      <c r="D76" s="23" t="s">
        <v>85</v>
      </c>
      <c r="E76" s="30">
        <v>120</v>
      </c>
      <c r="F76" s="25">
        <v>80</v>
      </c>
      <c r="G76" s="43" t="s">
        <v>229</v>
      </c>
      <c r="H76" s="40" t="s">
        <v>228</v>
      </c>
      <c r="I76" s="24">
        <v>120</v>
      </c>
      <c r="J76" s="25">
        <v>80</v>
      </c>
      <c r="K76" s="27"/>
      <c r="L76" s="27"/>
    </row>
    <row r="77" spans="1:12" s="3" customFormat="1" ht="19.5" hidden="1" x14ac:dyDescent="0.25">
      <c r="A77" s="20" t="s">
        <v>217</v>
      </c>
      <c r="B77" s="21" t="s">
        <v>230</v>
      </c>
      <c r="C77" s="28" t="s">
        <v>231</v>
      </c>
      <c r="D77" s="23" t="s">
        <v>85</v>
      </c>
      <c r="E77" s="30">
        <v>100</v>
      </c>
      <c r="F77" s="25">
        <v>66</v>
      </c>
      <c r="G77" s="15" t="s">
        <v>232</v>
      </c>
      <c r="H77" s="40" t="s">
        <v>233</v>
      </c>
      <c r="I77" s="24">
        <v>100</v>
      </c>
      <c r="J77" s="25">
        <v>66</v>
      </c>
      <c r="K77" s="27"/>
      <c r="L77" s="27"/>
    </row>
    <row r="78" spans="1:12" s="3" customFormat="1" ht="19.5" hidden="1" x14ac:dyDescent="0.25">
      <c r="A78" s="20" t="s">
        <v>217</v>
      </c>
      <c r="B78" s="42" t="s">
        <v>234</v>
      </c>
      <c r="C78" s="22" t="s">
        <v>235</v>
      </c>
      <c r="D78" s="23" t="s">
        <v>85</v>
      </c>
      <c r="E78" s="30">
        <v>150</v>
      </c>
      <c r="F78" s="25">
        <v>100</v>
      </c>
      <c r="G78" s="54" t="s">
        <v>236</v>
      </c>
      <c r="H78" s="55" t="s">
        <v>235</v>
      </c>
      <c r="I78" s="24">
        <v>150</v>
      </c>
      <c r="J78" s="25">
        <v>100</v>
      </c>
      <c r="K78" s="15"/>
      <c r="L78" s="15"/>
    </row>
    <row r="79" spans="1:12" s="3" customFormat="1" hidden="1" x14ac:dyDescent="0.25">
      <c r="A79" s="20" t="s">
        <v>217</v>
      </c>
      <c r="B79" s="21" t="s">
        <v>237</v>
      </c>
      <c r="C79" s="28" t="s">
        <v>238</v>
      </c>
      <c r="D79" s="23" t="s">
        <v>85</v>
      </c>
      <c r="E79" s="30">
        <v>120</v>
      </c>
      <c r="F79" s="25">
        <v>80</v>
      </c>
      <c r="G79" s="18" t="s">
        <v>94</v>
      </c>
      <c r="H79" s="35" t="s">
        <v>239</v>
      </c>
      <c r="I79" s="24">
        <v>120</v>
      </c>
      <c r="J79" s="25">
        <v>80</v>
      </c>
      <c r="K79" s="27"/>
      <c r="L79" s="27"/>
    </row>
    <row r="80" spans="1:12" s="3" customFormat="1" hidden="1" x14ac:dyDescent="0.25">
      <c r="A80" s="20" t="s">
        <v>217</v>
      </c>
      <c r="B80" s="21" t="s">
        <v>240</v>
      </c>
      <c r="C80" s="28" t="s">
        <v>241</v>
      </c>
      <c r="D80" s="23" t="s">
        <v>85</v>
      </c>
      <c r="E80" s="30">
        <v>250</v>
      </c>
      <c r="F80" s="25">
        <v>166</v>
      </c>
      <c r="G80" s="18" t="s">
        <v>94</v>
      </c>
      <c r="H80" s="34" t="s">
        <v>241</v>
      </c>
      <c r="I80" s="24">
        <v>250</v>
      </c>
      <c r="J80" s="25">
        <v>166</v>
      </c>
      <c r="K80" s="27"/>
      <c r="L80" s="27"/>
    </row>
    <row r="81" spans="1:12" s="3" customFormat="1" hidden="1" x14ac:dyDescent="0.25">
      <c r="A81" s="20" t="s">
        <v>217</v>
      </c>
      <c r="B81" s="21" t="s">
        <v>242</v>
      </c>
      <c r="C81" s="22" t="s">
        <v>243</v>
      </c>
      <c r="D81" s="23" t="s">
        <v>85</v>
      </c>
      <c r="E81" s="30">
        <v>300</v>
      </c>
      <c r="F81" s="25">
        <v>200</v>
      </c>
      <c r="G81" s="18" t="s">
        <v>94</v>
      </c>
      <c r="H81" s="38" t="s">
        <v>243</v>
      </c>
      <c r="I81" s="24">
        <v>300</v>
      </c>
      <c r="J81" s="25">
        <v>200</v>
      </c>
      <c r="K81" s="27"/>
      <c r="L81" s="27"/>
    </row>
    <row r="82" spans="1:12" s="3" customFormat="1" ht="19.5" hidden="1" x14ac:dyDescent="0.25">
      <c r="A82" s="20" t="s">
        <v>217</v>
      </c>
      <c r="B82" s="42" t="s">
        <v>244</v>
      </c>
      <c r="C82" s="37" t="s">
        <v>245</v>
      </c>
      <c r="D82" s="33" t="s">
        <v>85</v>
      </c>
      <c r="E82" s="53">
        <v>340</v>
      </c>
      <c r="F82" s="17">
        <v>226</v>
      </c>
      <c r="G82" s="18" t="s">
        <v>94</v>
      </c>
      <c r="H82" s="39" t="s">
        <v>246</v>
      </c>
      <c r="I82" s="19">
        <v>340</v>
      </c>
      <c r="J82" s="17">
        <v>226</v>
      </c>
      <c r="K82" s="15"/>
      <c r="L82" s="15"/>
    </row>
    <row r="83" spans="1:12" s="3" customFormat="1" hidden="1" x14ac:dyDescent="0.25">
      <c r="A83" s="20" t="s">
        <v>217</v>
      </c>
      <c r="B83" s="21" t="s">
        <v>247</v>
      </c>
      <c r="C83" s="22" t="s">
        <v>248</v>
      </c>
      <c r="D83" s="23" t="s">
        <v>85</v>
      </c>
      <c r="E83" s="30">
        <v>180</v>
      </c>
      <c r="F83" s="25">
        <v>120</v>
      </c>
      <c r="G83" s="18" t="s">
        <v>94</v>
      </c>
      <c r="H83" s="35" t="s">
        <v>248</v>
      </c>
      <c r="I83" s="24">
        <v>180</v>
      </c>
      <c r="J83" s="25">
        <v>120</v>
      </c>
      <c r="K83" s="27"/>
      <c r="L83" s="27"/>
    </row>
    <row r="84" spans="1:12" s="3" customFormat="1" ht="19.5" hidden="1" x14ac:dyDescent="0.25">
      <c r="A84" s="20" t="s">
        <v>217</v>
      </c>
      <c r="B84" s="21" t="s">
        <v>249</v>
      </c>
      <c r="C84" s="22" t="s">
        <v>250</v>
      </c>
      <c r="D84" s="33" t="s">
        <v>102</v>
      </c>
      <c r="E84" s="53">
        <v>180</v>
      </c>
      <c r="F84" s="17">
        <v>120</v>
      </c>
      <c r="G84" s="54" t="s">
        <v>251</v>
      </c>
      <c r="H84" s="36" t="s">
        <v>250</v>
      </c>
      <c r="I84" s="19">
        <v>180</v>
      </c>
      <c r="J84" s="17">
        <v>120</v>
      </c>
      <c r="K84" s="27"/>
      <c r="L84" s="27"/>
    </row>
    <row r="85" spans="1:12" s="3" customFormat="1" hidden="1" x14ac:dyDescent="0.25">
      <c r="A85" s="20" t="s">
        <v>217</v>
      </c>
      <c r="B85" s="21" t="s">
        <v>252</v>
      </c>
      <c r="C85" s="22" t="s">
        <v>253</v>
      </c>
      <c r="D85" s="23" t="s">
        <v>102</v>
      </c>
      <c r="E85" s="30">
        <v>180</v>
      </c>
      <c r="F85" s="25">
        <v>120</v>
      </c>
      <c r="G85" s="18" t="s">
        <v>250</v>
      </c>
      <c r="H85" s="35" t="s">
        <v>253</v>
      </c>
      <c r="I85" s="24">
        <v>180</v>
      </c>
      <c r="J85" s="25">
        <v>120</v>
      </c>
      <c r="K85" s="27"/>
      <c r="L85" s="27"/>
    </row>
    <row r="86" spans="1:12" s="3" customFormat="1" hidden="1" x14ac:dyDescent="0.25">
      <c r="A86" s="20" t="s">
        <v>217</v>
      </c>
      <c r="B86" s="42" t="s">
        <v>254</v>
      </c>
      <c r="C86" s="22" t="s">
        <v>255</v>
      </c>
      <c r="D86" s="23" t="s">
        <v>102</v>
      </c>
      <c r="E86" s="30">
        <v>180</v>
      </c>
      <c r="F86" s="25">
        <v>120</v>
      </c>
      <c r="G86" s="18" t="s">
        <v>183</v>
      </c>
      <c r="H86" s="35" t="s">
        <v>255</v>
      </c>
      <c r="I86" s="24">
        <v>180</v>
      </c>
      <c r="J86" s="25">
        <v>120</v>
      </c>
      <c r="K86" s="15"/>
      <c r="L86" s="15"/>
    </row>
    <row r="87" spans="1:12" s="3" customFormat="1" ht="19.5" hidden="1" x14ac:dyDescent="0.25">
      <c r="A87" s="20" t="s">
        <v>217</v>
      </c>
      <c r="B87" s="21" t="s">
        <v>256</v>
      </c>
      <c r="C87" s="37" t="s">
        <v>257</v>
      </c>
      <c r="D87" s="33" t="s">
        <v>102</v>
      </c>
      <c r="E87" s="53">
        <v>180</v>
      </c>
      <c r="F87" s="17">
        <v>120</v>
      </c>
      <c r="G87" s="15" t="s">
        <v>258</v>
      </c>
      <c r="H87" s="56" t="s">
        <v>259</v>
      </c>
      <c r="I87" s="19">
        <v>180</v>
      </c>
      <c r="J87" s="17">
        <v>120</v>
      </c>
      <c r="K87" s="27"/>
      <c r="L87" s="27"/>
    </row>
    <row r="88" spans="1:12" s="3" customFormat="1" hidden="1" x14ac:dyDescent="0.25">
      <c r="A88" s="20" t="s">
        <v>217</v>
      </c>
      <c r="B88" s="42" t="s">
        <v>260</v>
      </c>
      <c r="C88" s="28" t="s">
        <v>261</v>
      </c>
      <c r="D88" s="23" t="s">
        <v>102</v>
      </c>
      <c r="E88" s="30">
        <v>180</v>
      </c>
      <c r="F88" s="25">
        <v>120</v>
      </c>
      <c r="G88" s="18" t="s">
        <v>183</v>
      </c>
      <c r="H88" s="29" t="s">
        <v>261</v>
      </c>
      <c r="I88" s="24">
        <v>180</v>
      </c>
      <c r="J88" s="25">
        <v>120</v>
      </c>
      <c r="K88" s="15"/>
      <c r="L88" s="15"/>
    </row>
    <row r="89" spans="1:12" s="3" customFormat="1" ht="19.5" hidden="1" x14ac:dyDescent="0.25">
      <c r="A89" s="20" t="s">
        <v>217</v>
      </c>
      <c r="B89" s="21" t="s">
        <v>262</v>
      </c>
      <c r="C89" s="37" t="s">
        <v>263</v>
      </c>
      <c r="D89" s="33" t="s">
        <v>102</v>
      </c>
      <c r="E89" s="53">
        <v>180</v>
      </c>
      <c r="F89" s="17">
        <v>120</v>
      </c>
      <c r="G89" s="15" t="s">
        <v>264</v>
      </c>
      <c r="H89" s="56" t="s">
        <v>265</v>
      </c>
      <c r="I89" s="19">
        <v>180</v>
      </c>
      <c r="J89" s="17">
        <v>120</v>
      </c>
      <c r="K89" s="324"/>
      <c r="L89" s="325"/>
    </row>
    <row r="90" spans="1:12" s="3" customFormat="1" ht="24.75" hidden="1" x14ac:dyDescent="0.25">
      <c r="A90" s="20" t="s">
        <v>217</v>
      </c>
      <c r="B90" s="304" t="s">
        <v>266</v>
      </c>
      <c r="C90" s="326" t="s">
        <v>267</v>
      </c>
      <c r="D90" s="295" t="s">
        <v>85</v>
      </c>
      <c r="E90" s="298">
        <v>412</v>
      </c>
      <c r="F90" s="298">
        <v>274</v>
      </c>
      <c r="G90" s="310" t="s">
        <v>268</v>
      </c>
      <c r="H90" s="15" t="s">
        <v>269</v>
      </c>
      <c r="I90" s="16">
        <v>36</v>
      </c>
      <c r="J90" s="17">
        <v>24</v>
      </c>
      <c r="K90" s="57" t="s">
        <v>270</v>
      </c>
      <c r="L90" s="58" t="s">
        <v>271</v>
      </c>
    </row>
    <row r="91" spans="1:12" s="3" customFormat="1" ht="33" hidden="1" x14ac:dyDescent="0.25">
      <c r="A91" s="20" t="s">
        <v>217</v>
      </c>
      <c r="B91" s="305"/>
      <c r="C91" s="327"/>
      <c r="D91" s="296"/>
      <c r="E91" s="299"/>
      <c r="F91" s="299"/>
      <c r="G91" s="311"/>
      <c r="H91" s="18" t="s">
        <v>272</v>
      </c>
      <c r="I91" s="16">
        <v>60</v>
      </c>
      <c r="J91" s="17">
        <v>40</v>
      </c>
      <c r="K91" s="59" t="s">
        <v>273</v>
      </c>
      <c r="L91" s="60" t="s">
        <v>274</v>
      </c>
    </row>
    <row r="92" spans="1:12" s="3" customFormat="1" ht="33" hidden="1" x14ac:dyDescent="0.25">
      <c r="A92" s="20" t="s">
        <v>217</v>
      </c>
      <c r="B92" s="305"/>
      <c r="C92" s="327"/>
      <c r="D92" s="296"/>
      <c r="E92" s="299"/>
      <c r="F92" s="299"/>
      <c r="G92" s="311"/>
      <c r="H92" s="18" t="s">
        <v>275</v>
      </c>
      <c r="I92" s="16">
        <v>75</v>
      </c>
      <c r="J92" s="17">
        <v>50</v>
      </c>
      <c r="K92" s="59" t="s">
        <v>276</v>
      </c>
      <c r="L92" s="60" t="s">
        <v>277</v>
      </c>
    </row>
    <row r="93" spans="1:12" s="3" customFormat="1" hidden="1" x14ac:dyDescent="0.2">
      <c r="A93" s="20" t="s">
        <v>217</v>
      </c>
      <c r="B93" s="305"/>
      <c r="C93" s="327"/>
      <c r="D93" s="296"/>
      <c r="E93" s="299"/>
      <c r="F93" s="299"/>
      <c r="G93" s="311"/>
      <c r="H93" s="18" t="s">
        <v>278</v>
      </c>
      <c r="I93" s="19">
        <v>128</v>
      </c>
      <c r="J93" s="17">
        <v>85</v>
      </c>
      <c r="K93" s="49"/>
      <c r="L93" s="50"/>
    </row>
    <row r="94" spans="1:12" s="3" customFormat="1" ht="19.5" hidden="1" x14ac:dyDescent="0.25">
      <c r="A94" s="20" t="s">
        <v>217</v>
      </c>
      <c r="B94" s="306"/>
      <c r="C94" s="328"/>
      <c r="D94" s="297"/>
      <c r="E94" s="300"/>
      <c r="F94" s="300"/>
      <c r="G94" s="312"/>
      <c r="H94" s="15" t="s">
        <v>279</v>
      </c>
      <c r="I94" s="19">
        <v>113</v>
      </c>
      <c r="J94" s="17">
        <v>75</v>
      </c>
      <c r="K94" s="51"/>
      <c r="L94" s="52"/>
    </row>
    <row r="95" spans="1:12" s="3" customFormat="1" ht="19.5" hidden="1" x14ac:dyDescent="0.25">
      <c r="A95" s="20" t="s">
        <v>217</v>
      </c>
      <c r="B95" s="304" t="s">
        <v>280</v>
      </c>
      <c r="C95" s="292" t="s">
        <v>281</v>
      </c>
      <c r="D95" s="295" t="s">
        <v>85</v>
      </c>
      <c r="E95" s="298">
        <v>426</v>
      </c>
      <c r="F95" s="298">
        <v>284</v>
      </c>
      <c r="G95" s="310" t="s">
        <v>268</v>
      </c>
      <c r="H95" s="15" t="s">
        <v>269</v>
      </c>
      <c r="I95" s="16">
        <v>36</v>
      </c>
      <c r="J95" s="17">
        <v>24</v>
      </c>
      <c r="K95" s="57" t="s">
        <v>282</v>
      </c>
      <c r="L95" s="46" t="s">
        <v>283</v>
      </c>
    </row>
    <row r="96" spans="1:12" s="3" customFormat="1" hidden="1" x14ac:dyDescent="0.2">
      <c r="A96" s="20" t="s">
        <v>217</v>
      </c>
      <c r="B96" s="305"/>
      <c r="C96" s="293"/>
      <c r="D96" s="296"/>
      <c r="E96" s="299"/>
      <c r="F96" s="299"/>
      <c r="G96" s="311"/>
      <c r="H96" s="18" t="s">
        <v>272</v>
      </c>
      <c r="I96" s="16">
        <v>60</v>
      </c>
      <c r="J96" s="17">
        <v>40</v>
      </c>
      <c r="K96" s="49"/>
      <c r="L96" s="50"/>
    </row>
    <row r="97" spans="1:12" s="3" customFormat="1" hidden="1" x14ac:dyDescent="0.2">
      <c r="A97" s="20" t="s">
        <v>217</v>
      </c>
      <c r="B97" s="305"/>
      <c r="C97" s="293"/>
      <c r="D97" s="296"/>
      <c r="E97" s="299"/>
      <c r="F97" s="299"/>
      <c r="G97" s="311"/>
      <c r="H97" s="18" t="s">
        <v>275</v>
      </c>
      <c r="I97" s="16">
        <v>60</v>
      </c>
      <c r="J97" s="17">
        <v>40</v>
      </c>
      <c r="K97" s="49"/>
      <c r="L97" s="50"/>
    </row>
    <row r="98" spans="1:12" s="3" customFormat="1" ht="19.5" hidden="1" x14ac:dyDescent="0.25">
      <c r="A98" s="20" t="s">
        <v>217</v>
      </c>
      <c r="B98" s="305"/>
      <c r="C98" s="293"/>
      <c r="D98" s="296"/>
      <c r="E98" s="299"/>
      <c r="F98" s="299"/>
      <c r="G98" s="311"/>
      <c r="H98" s="15" t="s">
        <v>284</v>
      </c>
      <c r="I98" s="16">
        <v>75</v>
      </c>
      <c r="J98" s="17">
        <v>50</v>
      </c>
      <c r="K98" s="47"/>
      <c r="L98" s="48"/>
    </row>
    <row r="99" spans="1:12" s="3" customFormat="1" hidden="1" x14ac:dyDescent="0.2">
      <c r="A99" s="20" t="s">
        <v>217</v>
      </c>
      <c r="B99" s="305"/>
      <c r="C99" s="293"/>
      <c r="D99" s="296"/>
      <c r="E99" s="299"/>
      <c r="F99" s="299"/>
      <c r="G99" s="311"/>
      <c r="H99" s="18" t="s">
        <v>285</v>
      </c>
      <c r="I99" s="16">
        <v>45</v>
      </c>
      <c r="J99" s="17">
        <v>30</v>
      </c>
      <c r="K99" s="49"/>
      <c r="L99" s="50"/>
    </row>
    <row r="100" spans="1:12" s="3" customFormat="1" hidden="1" x14ac:dyDescent="0.2">
      <c r="A100" s="20" t="s">
        <v>217</v>
      </c>
      <c r="B100" s="305"/>
      <c r="C100" s="293"/>
      <c r="D100" s="296"/>
      <c r="E100" s="299"/>
      <c r="F100" s="299"/>
      <c r="G100" s="311"/>
      <c r="H100" s="18" t="s">
        <v>286</v>
      </c>
      <c r="I100" s="19">
        <v>105</v>
      </c>
      <c r="J100" s="17">
        <v>70</v>
      </c>
      <c r="K100" s="49"/>
      <c r="L100" s="50"/>
    </row>
    <row r="101" spans="1:12" s="3" customFormat="1" hidden="1" x14ac:dyDescent="0.2">
      <c r="A101" s="20" t="s">
        <v>217</v>
      </c>
      <c r="B101" s="306"/>
      <c r="C101" s="294"/>
      <c r="D101" s="297"/>
      <c r="E101" s="300"/>
      <c r="F101" s="300"/>
      <c r="G101" s="312"/>
      <c r="H101" s="18" t="s">
        <v>287</v>
      </c>
      <c r="I101" s="16">
        <v>45</v>
      </c>
      <c r="J101" s="17">
        <v>30</v>
      </c>
      <c r="K101" s="61"/>
      <c r="L101" s="62"/>
    </row>
    <row r="102" spans="1:12" s="3" customFormat="1" hidden="1" x14ac:dyDescent="0.25">
      <c r="A102" s="20" t="s">
        <v>217</v>
      </c>
      <c r="B102" s="42" t="s">
        <v>288</v>
      </c>
      <c r="C102" s="22" t="s">
        <v>289</v>
      </c>
      <c r="D102" s="33" t="s">
        <v>102</v>
      </c>
      <c r="E102" s="30">
        <v>144</v>
      </c>
      <c r="F102" s="25">
        <v>96</v>
      </c>
      <c r="G102" s="18" t="s">
        <v>290</v>
      </c>
      <c r="H102" s="38" t="s">
        <v>289</v>
      </c>
      <c r="I102" s="24">
        <v>144</v>
      </c>
      <c r="J102" s="25">
        <v>96</v>
      </c>
      <c r="K102" s="322"/>
      <c r="L102" s="323"/>
    </row>
    <row r="103" spans="1:12" s="3" customFormat="1" ht="19.5" hidden="1" x14ac:dyDescent="0.25">
      <c r="A103" s="20" t="s">
        <v>217</v>
      </c>
      <c r="B103" s="304" t="s">
        <v>291</v>
      </c>
      <c r="C103" s="292" t="s">
        <v>292</v>
      </c>
      <c r="D103" s="295" t="s">
        <v>85</v>
      </c>
      <c r="E103" s="298">
        <v>471</v>
      </c>
      <c r="F103" s="298">
        <v>314</v>
      </c>
      <c r="G103" s="310" t="s">
        <v>268</v>
      </c>
      <c r="H103" s="15" t="s">
        <v>269</v>
      </c>
      <c r="I103" s="16">
        <v>36</v>
      </c>
      <c r="J103" s="17">
        <v>24</v>
      </c>
      <c r="K103" s="57" t="s">
        <v>293</v>
      </c>
      <c r="L103" s="46" t="s">
        <v>294</v>
      </c>
    </row>
    <row r="104" spans="1:12" s="3" customFormat="1" ht="33" hidden="1" x14ac:dyDescent="0.25">
      <c r="A104" s="20" t="s">
        <v>217</v>
      </c>
      <c r="B104" s="305"/>
      <c r="C104" s="293"/>
      <c r="D104" s="296"/>
      <c r="E104" s="299"/>
      <c r="F104" s="299"/>
      <c r="G104" s="311"/>
      <c r="H104" s="18" t="s">
        <v>272</v>
      </c>
      <c r="I104" s="16">
        <v>60</v>
      </c>
      <c r="J104" s="17">
        <v>40</v>
      </c>
      <c r="K104" s="59" t="s">
        <v>295</v>
      </c>
      <c r="L104" s="60" t="s">
        <v>296</v>
      </c>
    </row>
    <row r="105" spans="1:12" s="3" customFormat="1" hidden="1" x14ac:dyDescent="0.2">
      <c r="A105" s="20" t="s">
        <v>217</v>
      </c>
      <c r="B105" s="305"/>
      <c r="C105" s="293"/>
      <c r="D105" s="296"/>
      <c r="E105" s="299"/>
      <c r="F105" s="299"/>
      <c r="G105" s="311"/>
      <c r="H105" s="18" t="s">
        <v>275</v>
      </c>
      <c r="I105" s="16">
        <v>60</v>
      </c>
      <c r="J105" s="17">
        <v>40</v>
      </c>
      <c r="K105" s="49"/>
      <c r="L105" s="50"/>
    </row>
    <row r="106" spans="1:12" s="3" customFormat="1" ht="19.5" hidden="1" x14ac:dyDescent="0.25">
      <c r="A106" s="20" t="s">
        <v>217</v>
      </c>
      <c r="B106" s="305"/>
      <c r="C106" s="293"/>
      <c r="D106" s="296"/>
      <c r="E106" s="299"/>
      <c r="F106" s="299"/>
      <c r="G106" s="311"/>
      <c r="H106" s="15" t="s">
        <v>297</v>
      </c>
      <c r="I106" s="16">
        <v>90</v>
      </c>
      <c r="J106" s="17">
        <v>60</v>
      </c>
      <c r="K106" s="47"/>
      <c r="L106" s="48"/>
    </row>
    <row r="107" spans="1:12" s="3" customFormat="1" ht="19.5" hidden="1" x14ac:dyDescent="0.25">
      <c r="A107" s="20" t="s">
        <v>217</v>
      </c>
      <c r="B107" s="305"/>
      <c r="C107" s="293"/>
      <c r="D107" s="296"/>
      <c r="E107" s="299"/>
      <c r="F107" s="299"/>
      <c r="G107" s="311"/>
      <c r="H107" s="15" t="s">
        <v>298</v>
      </c>
      <c r="I107" s="19">
        <v>105</v>
      </c>
      <c r="J107" s="17">
        <v>70</v>
      </c>
      <c r="K107" s="47"/>
      <c r="L107" s="48"/>
    </row>
    <row r="108" spans="1:12" s="3" customFormat="1" hidden="1" x14ac:dyDescent="0.2">
      <c r="A108" s="20" t="s">
        <v>217</v>
      </c>
      <c r="B108" s="306"/>
      <c r="C108" s="294"/>
      <c r="D108" s="297"/>
      <c r="E108" s="300"/>
      <c r="F108" s="300"/>
      <c r="G108" s="312"/>
      <c r="H108" s="18" t="s">
        <v>299</v>
      </c>
      <c r="I108" s="19">
        <v>120</v>
      </c>
      <c r="J108" s="17">
        <v>80</v>
      </c>
      <c r="K108" s="61"/>
      <c r="L108" s="62"/>
    </row>
    <row r="109" spans="1:12" s="3" customFormat="1" ht="19.5" hidden="1" x14ac:dyDescent="0.25">
      <c r="A109" s="20" t="s">
        <v>217</v>
      </c>
      <c r="B109" s="304" t="s">
        <v>300</v>
      </c>
      <c r="C109" s="292" t="s">
        <v>301</v>
      </c>
      <c r="D109" s="295" t="s">
        <v>89</v>
      </c>
      <c r="E109" s="333">
        <v>486</v>
      </c>
      <c r="F109" s="333">
        <v>324</v>
      </c>
      <c r="G109" s="336" t="s">
        <v>302</v>
      </c>
      <c r="H109" s="15" t="s">
        <v>269</v>
      </c>
      <c r="I109" s="16">
        <v>36</v>
      </c>
      <c r="J109" s="17">
        <v>24</v>
      </c>
      <c r="K109" s="57" t="s">
        <v>303</v>
      </c>
      <c r="L109" s="46" t="s">
        <v>304</v>
      </c>
    </row>
    <row r="110" spans="1:12" s="3" customFormat="1" ht="16.5" hidden="1" x14ac:dyDescent="0.25">
      <c r="A110" s="20" t="s">
        <v>217</v>
      </c>
      <c r="B110" s="305"/>
      <c r="C110" s="293"/>
      <c r="D110" s="296"/>
      <c r="E110" s="334"/>
      <c r="F110" s="334"/>
      <c r="G110" s="337"/>
      <c r="H110" s="18" t="s">
        <v>305</v>
      </c>
      <c r="I110" s="19">
        <v>165</v>
      </c>
      <c r="J110" s="17">
        <v>110</v>
      </c>
      <c r="K110" s="59" t="s">
        <v>306</v>
      </c>
      <c r="L110" s="63" t="s">
        <v>307</v>
      </c>
    </row>
    <row r="111" spans="1:12" s="3" customFormat="1" ht="19.5" hidden="1" x14ac:dyDescent="0.25">
      <c r="A111" s="20" t="s">
        <v>217</v>
      </c>
      <c r="B111" s="305"/>
      <c r="C111" s="293"/>
      <c r="D111" s="296"/>
      <c r="E111" s="334"/>
      <c r="F111" s="334"/>
      <c r="G111" s="337"/>
      <c r="H111" s="15" t="s">
        <v>308</v>
      </c>
      <c r="I111" s="19">
        <v>165</v>
      </c>
      <c r="J111" s="17">
        <v>110</v>
      </c>
      <c r="K111" s="47"/>
      <c r="L111" s="48"/>
    </row>
    <row r="112" spans="1:12" s="3" customFormat="1" ht="19.5" hidden="1" x14ac:dyDescent="0.25">
      <c r="A112" s="20" t="s">
        <v>217</v>
      </c>
      <c r="B112" s="306"/>
      <c r="C112" s="294"/>
      <c r="D112" s="297"/>
      <c r="E112" s="335"/>
      <c r="F112" s="335"/>
      <c r="G112" s="338"/>
      <c r="H112" s="15" t="s">
        <v>309</v>
      </c>
      <c r="I112" s="19">
        <v>120</v>
      </c>
      <c r="J112" s="17">
        <v>80</v>
      </c>
      <c r="K112" s="51"/>
      <c r="L112" s="52"/>
    </row>
    <row r="113" spans="1:12" s="3" customFormat="1" ht="24.75" hidden="1" x14ac:dyDescent="0.25">
      <c r="A113" s="20" t="s">
        <v>217</v>
      </c>
      <c r="B113" s="289" t="s">
        <v>310</v>
      </c>
      <c r="C113" s="331"/>
      <c r="D113" s="295" t="s">
        <v>89</v>
      </c>
      <c r="E113" s="333">
        <v>546</v>
      </c>
      <c r="F113" s="333">
        <v>364</v>
      </c>
      <c r="G113" s="319" t="s">
        <v>302</v>
      </c>
      <c r="H113" s="15" t="s">
        <v>269</v>
      </c>
      <c r="I113" s="16">
        <v>36</v>
      </c>
      <c r="J113" s="17">
        <v>24</v>
      </c>
      <c r="K113" s="57" t="s">
        <v>311</v>
      </c>
      <c r="L113" s="46" t="s">
        <v>312</v>
      </c>
    </row>
    <row r="114" spans="1:12" s="3" customFormat="1" hidden="1" x14ac:dyDescent="0.2">
      <c r="A114" s="20" t="s">
        <v>217</v>
      </c>
      <c r="B114" s="290"/>
      <c r="C114" s="332"/>
      <c r="D114" s="296"/>
      <c r="E114" s="334"/>
      <c r="F114" s="334"/>
      <c r="G114" s="320"/>
      <c r="H114" s="18" t="s">
        <v>272</v>
      </c>
      <c r="I114" s="16">
        <v>60</v>
      </c>
      <c r="J114" s="17">
        <v>40</v>
      </c>
      <c r="K114" s="49"/>
      <c r="L114" s="50"/>
    </row>
    <row r="115" spans="1:12" s="3" customFormat="1" hidden="1" x14ac:dyDescent="0.2">
      <c r="A115" s="20" t="s">
        <v>217</v>
      </c>
      <c r="B115" s="290"/>
      <c r="C115" s="332"/>
      <c r="D115" s="296"/>
      <c r="E115" s="334"/>
      <c r="F115" s="334"/>
      <c r="G115" s="320"/>
      <c r="H115" s="18" t="s">
        <v>275</v>
      </c>
      <c r="I115" s="16">
        <v>60</v>
      </c>
      <c r="J115" s="17">
        <v>40</v>
      </c>
      <c r="K115" s="49"/>
      <c r="L115" s="50"/>
    </row>
    <row r="116" spans="1:12" s="3" customFormat="1" hidden="1" x14ac:dyDescent="0.2">
      <c r="A116" s="20" t="s">
        <v>217</v>
      </c>
      <c r="B116" s="290"/>
      <c r="C116" s="332"/>
      <c r="D116" s="296"/>
      <c r="E116" s="334"/>
      <c r="F116" s="334"/>
      <c r="G116" s="320"/>
      <c r="H116" s="18" t="s">
        <v>313</v>
      </c>
      <c r="I116" s="19">
        <v>120</v>
      </c>
      <c r="J116" s="17">
        <v>80</v>
      </c>
      <c r="K116" s="49"/>
      <c r="L116" s="50"/>
    </row>
    <row r="117" spans="1:12" s="3" customFormat="1" ht="19.5" hidden="1" x14ac:dyDescent="0.25">
      <c r="A117" s="20" t="s">
        <v>217</v>
      </c>
      <c r="B117" s="342"/>
      <c r="C117" s="327" t="s">
        <v>314</v>
      </c>
      <c r="D117" s="278"/>
      <c r="E117" s="278"/>
      <c r="F117" s="278"/>
      <c r="G117" s="278"/>
      <c r="H117" s="15" t="s">
        <v>315</v>
      </c>
      <c r="I117" s="19">
        <v>180</v>
      </c>
      <c r="J117" s="17">
        <v>120</v>
      </c>
      <c r="K117" s="315"/>
      <c r="L117" s="316"/>
    </row>
    <row r="118" spans="1:12" s="3" customFormat="1" hidden="1" x14ac:dyDescent="0.25">
      <c r="A118" s="20" t="s">
        <v>217</v>
      </c>
      <c r="B118" s="343"/>
      <c r="C118" s="328"/>
      <c r="D118" s="279"/>
      <c r="E118" s="279"/>
      <c r="F118" s="279"/>
      <c r="G118" s="279"/>
      <c r="H118" s="18" t="s">
        <v>316</v>
      </c>
      <c r="I118" s="16">
        <v>90</v>
      </c>
      <c r="J118" s="17">
        <v>60</v>
      </c>
      <c r="K118" s="317"/>
      <c r="L118" s="318"/>
    </row>
    <row r="119" spans="1:12" s="3" customFormat="1" ht="24.75" hidden="1" x14ac:dyDescent="0.25">
      <c r="A119" s="20" t="s">
        <v>217</v>
      </c>
      <c r="B119" s="304" t="s">
        <v>317</v>
      </c>
      <c r="C119" s="326" t="s">
        <v>318</v>
      </c>
      <c r="D119" s="295" t="s">
        <v>119</v>
      </c>
      <c r="E119" s="333">
        <v>249</v>
      </c>
      <c r="F119" s="333">
        <v>166</v>
      </c>
      <c r="G119" s="339" t="s">
        <v>319</v>
      </c>
      <c r="H119" s="15" t="s">
        <v>320</v>
      </c>
      <c r="I119" s="16">
        <v>84</v>
      </c>
      <c r="J119" s="17">
        <v>56</v>
      </c>
      <c r="K119" s="57" t="s">
        <v>321</v>
      </c>
      <c r="L119" s="46" t="s">
        <v>322</v>
      </c>
    </row>
    <row r="120" spans="1:12" s="3" customFormat="1" ht="24.75" hidden="1" x14ac:dyDescent="0.25">
      <c r="A120" s="20" t="s">
        <v>217</v>
      </c>
      <c r="B120" s="305"/>
      <c r="C120" s="327"/>
      <c r="D120" s="296"/>
      <c r="E120" s="334"/>
      <c r="F120" s="334"/>
      <c r="G120" s="340"/>
      <c r="H120" s="15" t="s">
        <v>323</v>
      </c>
      <c r="I120" s="16">
        <v>90</v>
      </c>
      <c r="J120" s="17">
        <v>60</v>
      </c>
      <c r="K120" s="64" t="s">
        <v>324</v>
      </c>
      <c r="L120" s="63" t="s">
        <v>325</v>
      </c>
    </row>
    <row r="121" spans="1:12" s="3" customFormat="1" ht="49.5" hidden="1" x14ac:dyDescent="0.25">
      <c r="A121" s="20" t="s">
        <v>217</v>
      </c>
      <c r="B121" s="306"/>
      <c r="C121" s="328"/>
      <c r="D121" s="297"/>
      <c r="E121" s="335"/>
      <c r="F121" s="335"/>
      <c r="G121" s="341"/>
      <c r="H121" s="18" t="s">
        <v>326</v>
      </c>
      <c r="I121" s="16">
        <v>75</v>
      </c>
      <c r="J121" s="17">
        <v>50</v>
      </c>
      <c r="K121" s="65" t="s">
        <v>327</v>
      </c>
      <c r="L121" s="66" t="s">
        <v>328</v>
      </c>
    </row>
    <row r="122" spans="1:12" s="3" customFormat="1" hidden="1" x14ac:dyDescent="0.25">
      <c r="A122" s="20" t="s">
        <v>329</v>
      </c>
      <c r="B122" s="21" t="s">
        <v>330</v>
      </c>
      <c r="C122" s="28" t="s">
        <v>331</v>
      </c>
      <c r="D122" s="23" t="s">
        <v>85</v>
      </c>
      <c r="E122" s="30">
        <v>400</v>
      </c>
      <c r="F122" s="25">
        <v>266</v>
      </c>
      <c r="G122" s="18" t="s">
        <v>94</v>
      </c>
      <c r="H122" s="34" t="s">
        <v>332</v>
      </c>
      <c r="I122" s="24">
        <v>400</v>
      </c>
      <c r="J122" s="25">
        <v>266</v>
      </c>
      <c r="K122" s="324"/>
      <c r="L122" s="325"/>
    </row>
    <row r="123" spans="1:12" s="3" customFormat="1" hidden="1" x14ac:dyDescent="0.25">
      <c r="A123" s="20" t="s">
        <v>329</v>
      </c>
      <c r="B123" s="21" t="s">
        <v>333</v>
      </c>
      <c r="C123" s="22" t="s">
        <v>334</v>
      </c>
      <c r="D123" s="23" t="s">
        <v>85</v>
      </c>
      <c r="E123" s="30">
        <v>300</v>
      </c>
      <c r="F123" s="25">
        <v>200</v>
      </c>
      <c r="G123" s="18" t="s">
        <v>94</v>
      </c>
      <c r="H123" s="38" t="s">
        <v>335</v>
      </c>
      <c r="I123" s="24">
        <v>300</v>
      </c>
      <c r="J123" s="25">
        <v>200</v>
      </c>
      <c r="K123" s="324"/>
      <c r="L123" s="325"/>
    </row>
    <row r="124" spans="1:12" s="3" customFormat="1" hidden="1" x14ac:dyDescent="0.25">
      <c r="A124" s="20" t="s">
        <v>329</v>
      </c>
      <c r="B124" s="21" t="s">
        <v>336</v>
      </c>
      <c r="C124" s="22" t="s">
        <v>337</v>
      </c>
      <c r="D124" s="23" t="s">
        <v>85</v>
      </c>
      <c r="E124" s="30">
        <v>255</v>
      </c>
      <c r="F124" s="25">
        <v>170</v>
      </c>
      <c r="G124" s="18" t="s">
        <v>94</v>
      </c>
      <c r="H124" s="18" t="s">
        <v>338</v>
      </c>
      <c r="I124" s="24">
        <v>255</v>
      </c>
      <c r="J124" s="25">
        <v>170</v>
      </c>
      <c r="K124" s="324"/>
      <c r="L124" s="325"/>
    </row>
    <row r="125" spans="1:12" s="3" customFormat="1" hidden="1" x14ac:dyDescent="0.25">
      <c r="A125" s="20" t="s">
        <v>329</v>
      </c>
      <c r="B125" s="42" t="s">
        <v>339</v>
      </c>
      <c r="C125" s="22" t="s">
        <v>340</v>
      </c>
      <c r="D125" s="23" t="s">
        <v>102</v>
      </c>
      <c r="E125" s="30">
        <v>180</v>
      </c>
      <c r="F125" s="25">
        <v>120</v>
      </c>
      <c r="G125" s="18" t="s">
        <v>183</v>
      </c>
      <c r="H125" s="55" t="s">
        <v>341</v>
      </c>
      <c r="I125" s="24">
        <v>180</v>
      </c>
      <c r="J125" s="25">
        <v>120</v>
      </c>
      <c r="K125" s="322"/>
      <c r="L125" s="323"/>
    </row>
    <row r="126" spans="1:12" s="3" customFormat="1" ht="19.5" hidden="1" x14ac:dyDescent="0.25">
      <c r="A126" s="20" t="s">
        <v>329</v>
      </c>
      <c r="B126" s="21" t="s">
        <v>342</v>
      </c>
      <c r="C126" s="22" t="s">
        <v>343</v>
      </c>
      <c r="D126" s="23" t="s">
        <v>102</v>
      </c>
      <c r="E126" s="30">
        <v>180</v>
      </c>
      <c r="F126" s="25">
        <v>120</v>
      </c>
      <c r="G126" s="43" t="s">
        <v>344</v>
      </c>
      <c r="H126" s="67" t="s">
        <v>345</v>
      </c>
      <c r="I126" s="24">
        <v>180</v>
      </c>
      <c r="J126" s="25">
        <v>120</v>
      </c>
      <c r="K126" s="324"/>
      <c r="L126" s="325"/>
    </row>
    <row r="127" spans="1:12" s="3" customFormat="1" hidden="1" x14ac:dyDescent="0.25">
      <c r="A127" s="20" t="s">
        <v>329</v>
      </c>
      <c r="B127" s="42" t="s">
        <v>346</v>
      </c>
      <c r="C127" s="22" t="s">
        <v>347</v>
      </c>
      <c r="D127" s="23" t="s">
        <v>102</v>
      </c>
      <c r="E127" s="30">
        <v>180</v>
      </c>
      <c r="F127" s="25">
        <v>120</v>
      </c>
      <c r="G127" s="18" t="s">
        <v>183</v>
      </c>
      <c r="H127" s="67" t="s">
        <v>347</v>
      </c>
      <c r="I127" s="24">
        <v>180</v>
      </c>
      <c r="J127" s="25">
        <v>120</v>
      </c>
      <c r="K127" s="322"/>
      <c r="L127" s="323"/>
    </row>
    <row r="128" spans="1:12" s="3" customFormat="1" ht="19.5" hidden="1" x14ac:dyDescent="0.25">
      <c r="A128" s="20" t="s">
        <v>329</v>
      </c>
      <c r="B128" s="21" t="s">
        <v>348</v>
      </c>
      <c r="C128" s="37" t="s">
        <v>349</v>
      </c>
      <c r="D128" s="33" t="s">
        <v>102</v>
      </c>
      <c r="E128" s="53">
        <v>180</v>
      </c>
      <c r="F128" s="17">
        <v>120</v>
      </c>
      <c r="G128" s="15" t="s">
        <v>350</v>
      </c>
      <c r="H128" s="54" t="s">
        <v>351</v>
      </c>
      <c r="I128" s="19">
        <v>180</v>
      </c>
      <c r="J128" s="17">
        <v>120</v>
      </c>
      <c r="K128" s="324"/>
      <c r="L128" s="325"/>
    </row>
    <row r="129" spans="1:12" s="3" customFormat="1" ht="19.5" hidden="1" x14ac:dyDescent="0.25">
      <c r="A129" s="20" t="s">
        <v>329</v>
      </c>
      <c r="B129" s="304" t="s">
        <v>352</v>
      </c>
      <c r="C129" s="292" t="s">
        <v>353</v>
      </c>
      <c r="D129" s="295" t="s">
        <v>85</v>
      </c>
      <c r="E129" s="298">
        <v>450</v>
      </c>
      <c r="F129" s="298">
        <v>300</v>
      </c>
      <c r="G129" s="310" t="s">
        <v>268</v>
      </c>
      <c r="H129" s="15" t="s">
        <v>354</v>
      </c>
      <c r="I129" s="16">
        <v>45</v>
      </c>
      <c r="J129" s="17">
        <v>30</v>
      </c>
      <c r="K129" s="313"/>
      <c r="L129" s="314"/>
    </row>
    <row r="130" spans="1:12" s="3" customFormat="1" hidden="1" x14ac:dyDescent="0.25">
      <c r="A130" s="20" t="s">
        <v>329</v>
      </c>
      <c r="B130" s="305"/>
      <c r="C130" s="293"/>
      <c r="D130" s="296"/>
      <c r="E130" s="299"/>
      <c r="F130" s="299"/>
      <c r="G130" s="311"/>
      <c r="H130" s="18" t="s">
        <v>355</v>
      </c>
      <c r="I130" s="16">
        <v>45</v>
      </c>
      <c r="J130" s="17">
        <v>30</v>
      </c>
      <c r="K130" s="315"/>
      <c r="L130" s="316"/>
    </row>
    <row r="131" spans="1:12" s="3" customFormat="1" hidden="1" x14ac:dyDescent="0.25">
      <c r="A131" s="20" t="s">
        <v>329</v>
      </c>
      <c r="B131" s="305"/>
      <c r="C131" s="293"/>
      <c r="D131" s="296"/>
      <c r="E131" s="299"/>
      <c r="F131" s="299"/>
      <c r="G131" s="311"/>
      <c r="H131" s="18" t="s">
        <v>356</v>
      </c>
      <c r="I131" s="16">
        <v>45</v>
      </c>
      <c r="J131" s="17">
        <v>30</v>
      </c>
      <c r="K131" s="315"/>
      <c r="L131" s="316"/>
    </row>
    <row r="132" spans="1:12" s="3" customFormat="1" hidden="1" x14ac:dyDescent="0.25">
      <c r="A132" s="20" t="s">
        <v>329</v>
      </c>
      <c r="B132" s="305"/>
      <c r="C132" s="293"/>
      <c r="D132" s="296"/>
      <c r="E132" s="299"/>
      <c r="F132" s="299"/>
      <c r="G132" s="311"/>
      <c r="H132" s="18" t="s">
        <v>357</v>
      </c>
      <c r="I132" s="19">
        <v>225</v>
      </c>
      <c r="J132" s="17">
        <v>150</v>
      </c>
      <c r="K132" s="315"/>
      <c r="L132" s="316"/>
    </row>
    <row r="133" spans="1:12" s="3" customFormat="1" hidden="1" x14ac:dyDescent="0.25">
      <c r="A133" s="20" t="s">
        <v>329</v>
      </c>
      <c r="B133" s="306"/>
      <c r="C133" s="294"/>
      <c r="D133" s="297"/>
      <c r="E133" s="300"/>
      <c r="F133" s="300"/>
      <c r="G133" s="312"/>
      <c r="H133" s="18" t="s">
        <v>358</v>
      </c>
      <c r="I133" s="16">
        <v>90</v>
      </c>
      <c r="J133" s="17">
        <v>60</v>
      </c>
      <c r="K133" s="317"/>
      <c r="L133" s="318"/>
    </row>
    <row r="134" spans="1:12" s="3" customFormat="1" ht="19.5" hidden="1" x14ac:dyDescent="0.25">
      <c r="A134" s="20" t="s">
        <v>329</v>
      </c>
      <c r="B134" s="304" t="s">
        <v>359</v>
      </c>
      <c r="C134" s="292" t="s">
        <v>360</v>
      </c>
      <c r="D134" s="295" t="s">
        <v>85</v>
      </c>
      <c r="E134" s="298">
        <v>450</v>
      </c>
      <c r="F134" s="298">
        <v>300</v>
      </c>
      <c r="G134" s="280" t="s">
        <v>268</v>
      </c>
      <c r="H134" s="15" t="s">
        <v>361</v>
      </c>
      <c r="I134" s="16">
        <v>45</v>
      </c>
      <c r="J134" s="17">
        <v>30</v>
      </c>
      <c r="K134" s="313"/>
      <c r="L134" s="314"/>
    </row>
    <row r="135" spans="1:12" s="3" customFormat="1" hidden="1" x14ac:dyDescent="0.25">
      <c r="A135" s="20" t="s">
        <v>329</v>
      </c>
      <c r="B135" s="305"/>
      <c r="C135" s="293"/>
      <c r="D135" s="296"/>
      <c r="E135" s="299"/>
      <c r="F135" s="299"/>
      <c r="G135" s="344"/>
      <c r="H135" s="18" t="s">
        <v>362</v>
      </c>
      <c r="I135" s="16">
        <v>45</v>
      </c>
      <c r="J135" s="17">
        <v>30</v>
      </c>
      <c r="K135" s="315"/>
      <c r="L135" s="316"/>
    </row>
    <row r="136" spans="1:12" s="3" customFormat="1" hidden="1" x14ac:dyDescent="0.25">
      <c r="A136" s="20" t="s">
        <v>329</v>
      </c>
      <c r="B136" s="305"/>
      <c r="C136" s="293"/>
      <c r="D136" s="296"/>
      <c r="E136" s="299"/>
      <c r="F136" s="299"/>
      <c r="G136" s="344"/>
      <c r="H136" s="18" t="s">
        <v>363</v>
      </c>
      <c r="I136" s="16">
        <v>45</v>
      </c>
      <c r="J136" s="17">
        <v>30</v>
      </c>
      <c r="K136" s="315"/>
      <c r="L136" s="316"/>
    </row>
    <row r="137" spans="1:12" s="3" customFormat="1" hidden="1" x14ac:dyDescent="0.25">
      <c r="A137" s="20" t="s">
        <v>329</v>
      </c>
      <c r="B137" s="305"/>
      <c r="C137" s="293"/>
      <c r="D137" s="296"/>
      <c r="E137" s="299"/>
      <c r="F137" s="299"/>
      <c r="G137" s="344"/>
      <c r="H137" s="18" t="s">
        <v>364</v>
      </c>
      <c r="I137" s="19">
        <v>225</v>
      </c>
      <c r="J137" s="17">
        <v>150</v>
      </c>
      <c r="K137" s="315"/>
      <c r="L137" s="316"/>
    </row>
    <row r="138" spans="1:12" s="3" customFormat="1" hidden="1" x14ac:dyDescent="0.25">
      <c r="A138" s="20" t="s">
        <v>329</v>
      </c>
      <c r="B138" s="306"/>
      <c r="C138" s="294"/>
      <c r="D138" s="297"/>
      <c r="E138" s="300"/>
      <c r="F138" s="300"/>
      <c r="G138" s="281"/>
      <c r="H138" s="18" t="s">
        <v>358</v>
      </c>
      <c r="I138" s="16">
        <v>90</v>
      </c>
      <c r="J138" s="17">
        <v>60</v>
      </c>
      <c r="K138" s="317"/>
      <c r="L138" s="318"/>
    </row>
    <row r="139" spans="1:12" s="3" customFormat="1" hidden="1" x14ac:dyDescent="0.25">
      <c r="A139" s="20" t="s">
        <v>329</v>
      </c>
      <c r="B139" s="42" t="s">
        <v>365</v>
      </c>
      <c r="C139" s="22" t="s">
        <v>366</v>
      </c>
      <c r="D139" s="23" t="s">
        <v>102</v>
      </c>
      <c r="E139" s="24">
        <v>180</v>
      </c>
      <c r="F139" s="25">
        <v>120</v>
      </c>
      <c r="G139" s="18" t="s">
        <v>183</v>
      </c>
      <c r="H139" s="67" t="s">
        <v>366</v>
      </c>
      <c r="I139" s="24">
        <v>180</v>
      </c>
      <c r="J139" s="25">
        <v>120</v>
      </c>
      <c r="K139" s="322"/>
      <c r="L139" s="323"/>
    </row>
    <row r="140" spans="1:12" s="3" customFormat="1" ht="19.5" hidden="1" x14ac:dyDescent="0.25">
      <c r="A140" s="20" t="s">
        <v>329</v>
      </c>
      <c r="B140" s="21" t="s">
        <v>367</v>
      </c>
      <c r="C140" s="22" t="s">
        <v>368</v>
      </c>
      <c r="D140" s="23" t="s">
        <v>102</v>
      </c>
      <c r="E140" s="24">
        <v>180</v>
      </c>
      <c r="F140" s="25">
        <v>120</v>
      </c>
      <c r="G140" s="15" t="s">
        <v>369</v>
      </c>
      <c r="H140" s="67" t="s">
        <v>366</v>
      </c>
      <c r="I140" s="24">
        <v>180</v>
      </c>
      <c r="J140" s="25">
        <v>120</v>
      </c>
      <c r="K140" s="324"/>
      <c r="L140" s="325"/>
    </row>
    <row r="141" spans="1:12" s="3" customFormat="1" ht="19.5" hidden="1" x14ac:dyDescent="0.25">
      <c r="A141" s="20" t="s">
        <v>329</v>
      </c>
      <c r="B141" s="304" t="s">
        <v>370</v>
      </c>
      <c r="C141" s="292" t="s">
        <v>371</v>
      </c>
      <c r="D141" s="295" t="s">
        <v>85</v>
      </c>
      <c r="E141" s="298">
        <v>450</v>
      </c>
      <c r="F141" s="298">
        <v>300</v>
      </c>
      <c r="G141" s="310" t="s">
        <v>268</v>
      </c>
      <c r="H141" s="15" t="s">
        <v>372</v>
      </c>
      <c r="I141" s="16">
        <v>45</v>
      </c>
      <c r="J141" s="17">
        <v>30</v>
      </c>
      <c r="K141" s="313"/>
      <c r="L141" s="314"/>
    </row>
    <row r="142" spans="1:12" s="3" customFormat="1" hidden="1" x14ac:dyDescent="0.25">
      <c r="A142" s="20" t="s">
        <v>329</v>
      </c>
      <c r="B142" s="305"/>
      <c r="C142" s="293"/>
      <c r="D142" s="296"/>
      <c r="E142" s="299"/>
      <c r="F142" s="299"/>
      <c r="G142" s="311"/>
      <c r="H142" s="18" t="s">
        <v>373</v>
      </c>
      <c r="I142" s="16">
        <v>45</v>
      </c>
      <c r="J142" s="17">
        <v>30</v>
      </c>
      <c r="K142" s="315"/>
      <c r="L142" s="316"/>
    </row>
    <row r="143" spans="1:12" s="3" customFormat="1" hidden="1" x14ac:dyDescent="0.25">
      <c r="A143" s="20" t="s">
        <v>329</v>
      </c>
      <c r="B143" s="305"/>
      <c r="C143" s="293"/>
      <c r="D143" s="296"/>
      <c r="E143" s="299"/>
      <c r="F143" s="299"/>
      <c r="G143" s="311"/>
      <c r="H143" s="18" t="s">
        <v>363</v>
      </c>
      <c r="I143" s="16">
        <v>45</v>
      </c>
      <c r="J143" s="17">
        <v>30</v>
      </c>
      <c r="K143" s="315"/>
      <c r="L143" s="316"/>
    </row>
    <row r="144" spans="1:12" s="3" customFormat="1" hidden="1" x14ac:dyDescent="0.25">
      <c r="A144" s="20" t="s">
        <v>329</v>
      </c>
      <c r="B144" s="305"/>
      <c r="C144" s="293"/>
      <c r="D144" s="296"/>
      <c r="E144" s="299"/>
      <c r="F144" s="299"/>
      <c r="G144" s="311"/>
      <c r="H144" s="18" t="s">
        <v>374</v>
      </c>
      <c r="I144" s="19">
        <v>225</v>
      </c>
      <c r="J144" s="17">
        <v>150</v>
      </c>
      <c r="K144" s="315"/>
      <c r="L144" s="316"/>
    </row>
    <row r="145" spans="1:12" s="3" customFormat="1" hidden="1" x14ac:dyDescent="0.25">
      <c r="A145" s="20" t="s">
        <v>329</v>
      </c>
      <c r="B145" s="306"/>
      <c r="C145" s="294"/>
      <c r="D145" s="297"/>
      <c r="E145" s="300"/>
      <c r="F145" s="300"/>
      <c r="G145" s="312"/>
      <c r="H145" s="18" t="s">
        <v>375</v>
      </c>
      <c r="I145" s="16">
        <v>90</v>
      </c>
      <c r="J145" s="17">
        <v>60</v>
      </c>
      <c r="K145" s="317"/>
      <c r="L145" s="318"/>
    </row>
    <row r="146" spans="1:12" s="3" customFormat="1" hidden="1" x14ac:dyDescent="0.25">
      <c r="A146" s="20" t="s">
        <v>329</v>
      </c>
      <c r="B146" s="345" t="s">
        <v>376</v>
      </c>
      <c r="C146" s="346"/>
      <c r="D146" s="346"/>
      <c r="E146" s="346"/>
      <c r="F146" s="346"/>
      <c r="G146" s="346"/>
      <c r="H146" s="346"/>
      <c r="I146" s="346"/>
      <c r="J146" s="346"/>
      <c r="K146" s="346"/>
      <c r="L146" s="347"/>
    </row>
    <row r="147" spans="1:12" s="3" customFormat="1" hidden="1" x14ac:dyDescent="0.25">
      <c r="A147" s="20" t="s">
        <v>329</v>
      </c>
      <c r="B147" s="21" t="s">
        <v>377</v>
      </c>
      <c r="C147" s="28" t="s">
        <v>378</v>
      </c>
      <c r="D147" s="23" t="s">
        <v>102</v>
      </c>
      <c r="E147" s="30">
        <v>24</v>
      </c>
      <c r="F147" s="25">
        <v>15</v>
      </c>
      <c r="G147" s="18" t="s">
        <v>94</v>
      </c>
      <c r="H147" s="35" t="s">
        <v>378</v>
      </c>
      <c r="I147" s="32">
        <v>24</v>
      </c>
      <c r="J147" s="25">
        <v>15</v>
      </c>
      <c r="K147" s="324"/>
      <c r="L147" s="325"/>
    </row>
    <row r="148" spans="1:12" s="3" customFormat="1" hidden="1" x14ac:dyDescent="0.25">
      <c r="A148" s="20" t="s">
        <v>329</v>
      </c>
      <c r="B148" s="21" t="s">
        <v>379</v>
      </c>
      <c r="C148" s="22" t="s">
        <v>380</v>
      </c>
      <c r="D148" s="23" t="s">
        <v>85</v>
      </c>
      <c r="E148" s="24">
        <v>100</v>
      </c>
      <c r="F148" s="25">
        <v>66</v>
      </c>
      <c r="G148" s="18" t="s">
        <v>94</v>
      </c>
      <c r="H148" s="55" t="s">
        <v>381</v>
      </c>
      <c r="I148" s="24">
        <v>100</v>
      </c>
      <c r="J148" s="25">
        <v>66</v>
      </c>
      <c r="K148" s="324"/>
      <c r="L148" s="325"/>
    </row>
    <row r="149" spans="1:12" s="3" customFormat="1" hidden="1" x14ac:dyDescent="0.25">
      <c r="A149" s="20" t="s">
        <v>329</v>
      </c>
      <c r="B149" s="21" t="s">
        <v>382</v>
      </c>
      <c r="C149" s="22" t="s">
        <v>383</v>
      </c>
      <c r="D149" s="23" t="s">
        <v>85</v>
      </c>
      <c r="E149" s="24">
        <v>250</v>
      </c>
      <c r="F149" s="25">
        <v>166</v>
      </c>
      <c r="G149" s="18" t="s">
        <v>94</v>
      </c>
      <c r="H149" s="38" t="s">
        <v>384</v>
      </c>
      <c r="I149" s="24">
        <v>250</v>
      </c>
      <c r="J149" s="25">
        <v>166</v>
      </c>
      <c r="K149" s="324"/>
      <c r="L149" s="325"/>
    </row>
    <row r="150" spans="1:12" s="3" customFormat="1" ht="19.5" hidden="1" x14ac:dyDescent="0.25">
      <c r="A150" s="20" t="s">
        <v>329</v>
      </c>
      <c r="B150" s="21" t="s">
        <v>385</v>
      </c>
      <c r="C150" s="37" t="s">
        <v>386</v>
      </c>
      <c r="D150" s="23" t="s">
        <v>85</v>
      </c>
      <c r="E150" s="24">
        <v>350</v>
      </c>
      <c r="F150" s="25">
        <v>233</v>
      </c>
      <c r="G150" s="18" t="s">
        <v>94</v>
      </c>
      <c r="H150" s="39" t="s">
        <v>387</v>
      </c>
      <c r="I150" s="24">
        <v>350</v>
      </c>
      <c r="J150" s="25">
        <v>233</v>
      </c>
      <c r="K150" s="324"/>
      <c r="L150" s="325"/>
    </row>
    <row r="151" spans="1:12" s="3" customFormat="1" ht="24.75" hidden="1" x14ac:dyDescent="0.25">
      <c r="A151" s="20" t="s">
        <v>329</v>
      </c>
      <c r="B151" s="304" t="s">
        <v>388</v>
      </c>
      <c r="C151" s="292" t="s">
        <v>389</v>
      </c>
      <c r="D151" s="295" t="s">
        <v>89</v>
      </c>
      <c r="E151" s="298">
        <v>675</v>
      </c>
      <c r="F151" s="298">
        <v>450</v>
      </c>
      <c r="G151" s="319" t="s">
        <v>205</v>
      </c>
      <c r="H151" s="15" t="s">
        <v>390</v>
      </c>
      <c r="I151" s="16">
        <v>36</v>
      </c>
      <c r="J151" s="17">
        <v>24</v>
      </c>
      <c r="K151" s="57" t="s">
        <v>391</v>
      </c>
      <c r="L151" s="46" t="s">
        <v>392</v>
      </c>
    </row>
    <row r="152" spans="1:12" s="3" customFormat="1" hidden="1" x14ac:dyDescent="0.25">
      <c r="A152" s="20" t="s">
        <v>329</v>
      </c>
      <c r="B152" s="305"/>
      <c r="C152" s="293"/>
      <c r="D152" s="296"/>
      <c r="E152" s="299"/>
      <c r="F152" s="299"/>
      <c r="G152" s="320"/>
      <c r="H152" s="18" t="s">
        <v>393</v>
      </c>
      <c r="I152" s="16">
        <v>72</v>
      </c>
      <c r="J152" s="17">
        <v>48</v>
      </c>
      <c r="K152" s="47"/>
      <c r="L152" s="48"/>
    </row>
    <row r="153" spans="1:12" s="3" customFormat="1" hidden="1" x14ac:dyDescent="0.2">
      <c r="A153" s="20" t="s">
        <v>329</v>
      </c>
      <c r="B153" s="305"/>
      <c r="C153" s="293"/>
      <c r="D153" s="296"/>
      <c r="E153" s="299"/>
      <c r="F153" s="299"/>
      <c r="G153" s="320"/>
      <c r="H153" s="18" t="s">
        <v>394</v>
      </c>
      <c r="I153" s="16">
        <v>72</v>
      </c>
      <c r="J153" s="17">
        <v>48</v>
      </c>
      <c r="K153" s="49"/>
      <c r="L153" s="50"/>
    </row>
    <row r="154" spans="1:12" s="3" customFormat="1" ht="19.5" hidden="1" x14ac:dyDescent="0.25">
      <c r="A154" s="20" t="s">
        <v>329</v>
      </c>
      <c r="B154" s="305"/>
      <c r="C154" s="293"/>
      <c r="D154" s="296"/>
      <c r="E154" s="299"/>
      <c r="F154" s="299"/>
      <c r="G154" s="320"/>
      <c r="H154" s="15" t="s">
        <v>395</v>
      </c>
      <c r="I154" s="32">
        <v>54</v>
      </c>
      <c r="J154" s="25">
        <v>36</v>
      </c>
      <c r="K154" s="47"/>
      <c r="L154" s="48"/>
    </row>
    <row r="155" spans="1:12" s="3" customFormat="1" hidden="1" x14ac:dyDescent="0.2">
      <c r="A155" s="20" t="s">
        <v>329</v>
      </c>
      <c r="B155" s="305"/>
      <c r="C155" s="293"/>
      <c r="D155" s="296"/>
      <c r="E155" s="299"/>
      <c r="F155" s="299"/>
      <c r="G155" s="320"/>
      <c r="H155" s="18" t="s">
        <v>396</v>
      </c>
      <c r="I155" s="19">
        <v>240</v>
      </c>
      <c r="J155" s="17">
        <v>160</v>
      </c>
      <c r="K155" s="49"/>
      <c r="L155" s="50"/>
    </row>
    <row r="156" spans="1:12" s="3" customFormat="1" ht="19.5" hidden="1" x14ac:dyDescent="0.25">
      <c r="A156" s="20" t="s">
        <v>329</v>
      </c>
      <c r="B156" s="306"/>
      <c r="C156" s="294"/>
      <c r="D156" s="297"/>
      <c r="E156" s="300"/>
      <c r="F156" s="300"/>
      <c r="G156" s="321"/>
      <c r="H156" s="15" t="s">
        <v>397</v>
      </c>
      <c r="I156" s="19">
        <v>201</v>
      </c>
      <c r="J156" s="17">
        <v>134</v>
      </c>
      <c r="K156" s="51"/>
      <c r="L156" s="52"/>
    </row>
    <row r="157" spans="1:12" s="3" customFormat="1" ht="19.5" hidden="1" x14ac:dyDescent="0.25">
      <c r="A157" s="20" t="s">
        <v>329</v>
      </c>
      <c r="B157" s="358" t="s">
        <v>398</v>
      </c>
      <c r="C157" s="292" t="s">
        <v>399</v>
      </c>
      <c r="D157" s="360" t="s">
        <v>89</v>
      </c>
      <c r="E157" s="362">
        <v>675</v>
      </c>
      <c r="F157" s="362">
        <v>450</v>
      </c>
      <c r="G157" s="319" t="s">
        <v>205</v>
      </c>
      <c r="H157" s="15" t="s">
        <v>390</v>
      </c>
      <c r="I157" s="16">
        <v>36</v>
      </c>
      <c r="J157" s="17">
        <v>24</v>
      </c>
      <c r="K157" s="313"/>
      <c r="L157" s="314"/>
    </row>
    <row r="158" spans="1:12" s="3" customFormat="1" ht="19.5" hidden="1" x14ac:dyDescent="0.25">
      <c r="A158" s="20" t="s">
        <v>329</v>
      </c>
      <c r="B158" s="359"/>
      <c r="C158" s="293"/>
      <c r="D158" s="361"/>
      <c r="E158" s="363"/>
      <c r="F158" s="363"/>
      <c r="G158" s="320"/>
      <c r="H158" s="15" t="s">
        <v>400</v>
      </c>
      <c r="I158" s="16">
        <v>72</v>
      </c>
      <c r="J158" s="17">
        <v>48</v>
      </c>
      <c r="K158" s="315"/>
      <c r="L158" s="316"/>
    </row>
    <row r="159" spans="1:12" s="3" customFormat="1" hidden="1" x14ac:dyDescent="0.25">
      <c r="A159" s="20" t="s">
        <v>329</v>
      </c>
      <c r="B159" s="359"/>
      <c r="C159" s="293"/>
      <c r="D159" s="361"/>
      <c r="E159" s="363"/>
      <c r="F159" s="363"/>
      <c r="G159" s="320"/>
      <c r="H159" s="18" t="s">
        <v>394</v>
      </c>
      <c r="I159" s="16">
        <v>72</v>
      </c>
      <c r="J159" s="17">
        <v>48</v>
      </c>
      <c r="K159" s="315"/>
      <c r="L159" s="316"/>
    </row>
    <row r="160" spans="1:12" s="3" customFormat="1" ht="19.5" hidden="1" x14ac:dyDescent="0.25">
      <c r="A160" s="20" t="s">
        <v>329</v>
      </c>
      <c r="B160" s="359"/>
      <c r="C160" s="293"/>
      <c r="D160" s="361"/>
      <c r="E160" s="363"/>
      <c r="F160" s="363"/>
      <c r="G160" s="320"/>
      <c r="H160" s="15" t="s">
        <v>395</v>
      </c>
      <c r="I160" s="16">
        <v>54</v>
      </c>
      <c r="J160" s="17">
        <v>36</v>
      </c>
      <c r="K160" s="315"/>
      <c r="L160" s="316"/>
    </row>
    <row r="161" spans="1:12" s="3" customFormat="1" ht="19.5" hidden="1" x14ac:dyDescent="0.25">
      <c r="A161" s="20" t="s">
        <v>329</v>
      </c>
      <c r="B161" s="359"/>
      <c r="C161" s="293"/>
      <c r="D161" s="361"/>
      <c r="E161" s="363"/>
      <c r="F161" s="363"/>
      <c r="G161" s="320"/>
      <c r="H161" s="15" t="s">
        <v>401</v>
      </c>
      <c r="I161" s="24">
        <v>195</v>
      </c>
      <c r="J161" s="25">
        <v>130</v>
      </c>
      <c r="K161" s="315"/>
      <c r="L161" s="316"/>
    </row>
    <row r="162" spans="1:12" s="3" customFormat="1" hidden="1" x14ac:dyDescent="0.25">
      <c r="A162" s="20" t="s">
        <v>329</v>
      </c>
      <c r="B162" s="348"/>
      <c r="C162" s="350"/>
      <c r="D162" s="352"/>
      <c r="E162" s="352"/>
      <c r="F162" s="352"/>
      <c r="G162" s="352"/>
      <c r="H162" s="18" t="s">
        <v>402</v>
      </c>
      <c r="I162" s="19">
        <v>150</v>
      </c>
      <c r="J162" s="17">
        <v>100</v>
      </c>
      <c r="K162" s="354"/>
      <c r="L162" s="355"/>
    </row>
    <row r="163" spans="1:12" s="3" customFormat="1" hidden="1" x14ac:dyDescent="0.25">
      <c r="A163" s="20" t="s">
        <v>329</v>
      </c>
      <c r="B163" s="349"/>
      <c r="C163" s="351"/>
      <c r="D163" s="353"/>
      <c r="E163" s="353"/>
      <c r="F163" s="353"/>
      <c r="G163" s="353"/>
      <c r="H163" s="18" t="s">
        <v>403</v>
      </c>
      <c r="I163" s="16">
        <v>96</v>
      </c>
      <c r="J163" s="17">
        <v>64</v>
      </c>
      <c r="K163" s="356"/>
      <c r="L163" s="357"/>
    </row>
    <row r="164" spans="1:12" s="3" customFormat="1" hidden="1" x14ac:dyDescent="0.25">
      <c r="A164" s="20" t="s">
        <v>329</v>
      </c>
      <c r="B164" s="21" t="s">
        <v>404</v>
      </c>
      <c r="C164" s="28" t="s">
        <v>405</v>
      </c>
      <c r="D164" s="68" t="s">
        <v>85</v>
      </c>
      <c r="E164" s="24">
        <v>150</v>
      </c>
      <c r="F164" s="24">
        <v>100</v>
      </c>
      <c r="G164" s="18" t="s">
        <v>94</v>
      </c>
      <c r="H164" s="34" t="s">
        <v>405</v>
      </c>
      <c r="I164" s="24">
        <v>150</v>
      </c>
      <c r="J164" s="25">
        <v>100</v>
      </c>
      <c r="K164" s="69" t="s">
        <v>406</v>
      </c>
      <c r="L164" s="70" t="s">
        <v>407</v>
      </c>
    </row>
    <row r="165" spans="1:12" s="3" customFormat="1" ht="33" hidden="1" x14ac:dyDescent="0.25">
      <c r="A165" s="20" t="s">
        <v>329</v>
      </c>
      <c r="B165" s="304" t="s">
        <v>408</v>
      </c>
      <c r="C165" s="326" t="s">
        <v>409</v>
      </c>
      <c r="D165" s="295" t="s">
        <v>85</v>
      </c>
      <c r="E165" s="298">
        <v>345</v>
      </c>
      <c r="F165" s="298">
        <v>230</v>
      </c>
      <c r="G165" s="280" t="s">
        <v>94</v>
      </c>
      <c r="H165" s="15" t="s">
        <v>390</v>
      </c>
      <c r="I165" s="16">
        <v>36</v>
      </c>
      <c r="J165" s="17">
        <v>24</v>
      </c>
      <c r="K165" s="57" t="s">
        <v>410</v>
      </c>
      <c r="L165" s="46" t="s">
        <v>411</v>
      </c>
    </row>
    <row r="166" spans="1:12" s="3" customFormat="1" hidden="1" x14ac:dyDescent="0.2">
      <c r="A166" s="20" t="s">
        <v>329</v>
      </c>
      <c r="B166" s="305"/>
      <c r="C166" s="327"/>
      <c r="D166" s="296"/>
      <c r="E166" s="299"/>
      <c r="F166" s="299"/>
      <c r="G166" s="344"/>
      <c r="H166" s="18" t="s">
        <v>412</v>
      </c>
      <c r="I166" s="16">
        <v>45</v>
      </c>
      <c r="J166" s="17">
        <v>30</v>
      </c>
      <c r="K166" s="49"/>
      <c r="L166" s="50"/>
    </row>
    <row r="167" spans="1:12" s="3" customFormat="1" hidden="1" x14ac:dyDescent="0.2">
      <c r="A167" s="20" t="s">
        <v>329</v>
      </c>
      <c r="B167" s="305"/>
      <c r="C167" s="327"/>
      <c r="D167" s="296"/>
      <c r="E167" s="299"/>
      <c r="F167" s="299"/>
      <c r="G167" s="344"/>
      <c r="H167" s="18" t="s">
        <v>413</v>
      </c>
      <c r="I167" s="16">
        <v>30</v>
      </c>
      <c r="J167" s="17">
        <v>20</v>
      </c>
      <c r="K167" s="49"/>
      <c r="L167" s="50"/>
    </row>
    <row r="168" spans="1:12" s="3" customFormat="1" hidden="1" x14ac:dyDescent="0.2">
      <c r="A168" s="20" t="s">
        <v>329</v>
      </c>
      <c r="B168" s="305"/>
      <c r="C168" s="327"/>
      <c r="D168" s="296"/>
      <c r="E168" s="299"/>
      <c r="F168" s="299"/>
      <c r="G168" s="344"/>
      <c r="H168" s="18" t="s">
        <v>414</v>
      </c>
      <c r="I168" s="16">
        <v>90</v>
      </c>
      <c r="J168" s="17">
        <v>60</v>
      </c>
      <c r="K168" s="49"/>
      <c r="L168" s="50"/>
    </row>
    <row r="169" spans="1:12" s="3" customFormat="1" ht="19.5" hidden="1" x14ac:dyDescent="0.25">
      <c r="A169" s="20" t="s">
        <v>329</v>
      </c>
      <c r="B169" s="306"/>
      <c r="C169" s="328"/>
      <c r="D169" s="297"/>
      <c r="E169" s="300"/>
      <c r="F169" s="300"/>
      <c r="G169" s="281"/>
      <c r="H169" s="15" t="s">
        <v>415</v>
      </c>
      <c r="I169" s="19">
        <v>144</v>
      </c>
      <c r="J169" s="17">
        <v>96</v>
      </c>
      <c r="K169" s="51"/>
      <c r="L169" s="52"/>
    </row>
    <row r="170" spans="1:12" s="3" customFormat="1" ht="33" hidden="1" x14ac:dyDescent="0.25">
      <c r="A170" s="20" t="s">
        <v>329</v>
      </c>
      <c r="B170" s="304" t="s">
        <v>416</v>
      </c>
      <c r="C170" s="326" t="s">
        <v>417</v>
      </c>
      <c r="D170" s="295" t="s">
        <v>85</v>
      </c>
      <c r="E170" s="298">
        <v>345</v>
      </c>
      <c r="F170" s="298">
        <v>230</v>
      </c>
      <c r="G170" s="310" t="s">
        <v>94</v>
      </c>
      <c r="H170" s="15" t="s">
        <v>390</v>
      </c>
      <c r="I170" s="16">
        <v>36</v>
      </c>
      <c r="J170" s="17">
        <v>24</v>
      </c>
      <c r="K170" s="57" t="s">
        <v>418</v>
      </c>
      <c r="L170" s="46" t="s">
        <v>419</v>
      </c>
    </row>
    <row r="171" spans="1:12" s="3" customFormat="1" hidden="1" x14ac:dyDescent="0.2">
      <c r="A171" s="20" t="s">
        <v>329</v>
      </c>
      <c r="B171" s="305"/>
      <c r="C171" s="327"/>
      <c r="D171" s="296"/>
      <c r="E171" s="299"/>
      <c r="F171" s="299"/>
      <c r="G171" s="311"/>
      <c r="H171" s="18" t="s">
        <v>412</v>
      </c>
      <c r="I171" s="16">
        <v>45</v>
      </c>
      <c r="J171" s="17">
        <v>30</v>
      </c>
      <c r="K171" s="49"/>
      <c r="L171" s="50"/>
    </row>
    <row r="172" spans="1:12" s="3" customFormat="1" hidden="1" x14ac:dyDescent="0.2">
      <c r="A172" s="20" t="s">
        <v>329</v>
      </c>
      <c r="B172" s="305"/>
      <c r="C172" s="327"/>
      <c r="D172" s="296"/>
      <c r="E172" s="299"/>
      <c r="F172" s="299"/>
      <c r="G172" s="311"/>
      <c r="H172" s="18" t="s">
        <v>413</v>
      </c>
      <c r="I172" s="16">
        <v>30</v>
      </c>
      <c r="J172" s="17">
        <v>20</v>
      </c>
      <c r="K172" s="49"/>
      <c r="L172" s="50"/>
    </row>
    <row r="173" spans="1:12" s="3" customFormat="1" hidden="1" x14ac:dyDescent="0.2">
      <c r="A173" s="20" t="s">
        <v>329</v>
      </c>
      <c r="B173" s="305"/>
      <c r="C173" s="327"/>
      <c r="D173" s="296"/>
      <c r="E173" s="299"/>
      <c r="F173" s="299"/>
      <c r="G173" s="311"/>
      <c r="H173" s="18" t="s">
        <v>420</v>
      </c>
      <c r="I173" s="19">
        <v>129</v>
      </c>
      <c r="J173" s="17">
        <v>86</v>
      </c>
      <c r="K173" s="49"/>
      <c r="L173" s="50"/>
    </row>
    <row r="174" spans="1:12" s="3" customFormat="1" hidden="1" x14ac:dyDescent="0.2">
      <c r="A174" s="20" t="s">
        <v>329</v>
      </c>
      <c r="B174" s="306"/>
      <c r="C174" s="328"/>
      <c r="D174" s="297"/>
      <c r="E174" s="300"/>
      <c r="F174" s="300"/>
      <c r="G174" s="312"/>
      <c r="H174" s="18" t="s">
        <v>421</v>
      </c>
      <c r="I174" s="19">
        <v>105</v>
      </c>
      <c r="J174" s="17">
        <v>70</v>
      </c>
      <c r="K174" s="61"/>
      <c r="L174" s="62"/>
    </row>
    <row r="175" spans="1:12" s="3" customFormat="1" ht="19.5" hidden="1" x14ac:dyDescent="0.25">
      <c r="A175" s="20" t="s">
        <v>329</v>
      </c>
      <c r="B175" s="304" t="s">
        <v>422</v>
      </c>
      <c r="C175" s="292" t="s">
        <v>423</v>
      </c>
      <c r="D175" s="295" t="s">
        <v>89</v>
      </c>
      <c r="E175" s="298">
        <v>690</v>
      </c>
      <c r="F175" s="298">
        <v>460</v>
      </c>
      <c r="G175" s="319" t="s">
        <v>205</v>
      </c>
      <c r="H175" s="15" t="s">
        <v>390</v>
      </c>
      <c r="I175" s="16">
        <v>36</v>
      </c>
      <c r="J175" s="17">
        <v>24</v>
      </c>
      <c r="K175" s="313"/>
      <c r="L175" s="314"/>
    </row>
    <row r="176" spans="1:12" s="3" customFormat="1" hidden="1" x14ac:dyDescent="0.25">
      <c r="A176" s="20" t="s">
        <v>329</v>
      </c>
      <c r="B176" s="305"/>
      <c r="C176" s="293"/>
      <c r="D176" s="296"/>
      <c r="E176" s="299"/>
      <c r="F176" s="299"/>
      <c r="G176" s="320"/>
      <c r="H176" s="18" t="s">
        <v>413</v>
      </c>
      <c r="I176" s="16">
        <v>30</v>
      </c>
      <c r="J176" s="17">
        <v>20</v>
      </c>
      <c r="K176" s="315"/>
      <c r="L176" s="316"/>
    </row>
    <row r="177" spans="1:12" s="3" customFormat="1" ht="19.5" hidden="1" x14ac:dyDescent="0.25">
      <c r="A177" s="20" t="s">
        <v>329</v>
      </c>
      <c r="B177" s="305"/>
      <c r="C177" s="293"/>
      <c r="D177" s="296"/>
      <c r="E177" s="299"/>
      <c r="F177" s="299"/>
      <c r="G177" s="320"/>
      <c r="H177" s="15" t="s">
        <v>424</v>
      </c>
      <c r="I177" s="19">
        <v>129</v>
      </c>
      <c r="J177" s="17">
        <v>86</v>
      </c>
      <c r="K177" s="315"/>
      <c r="L177" s="316"/>
    </row>
    <row r="178" spans="1:12" s="3" customFormat="1" ht="19.5" hidden="1" x14ac:dyDescent="0.25">
      <c r="A178" s="20" t="s">
        <v>329</v>
      </c>
      <c r="B178" s="305"/>
      <c r="C178" s="293"/>
      <c r="D178" s="296"/>
      <c r="E178" s="299"/>
      <c r="F178" s="299"/>
      <c r="G178" s="320"/>
      <c r="H178" s="15" t="s">
        <v>425</v>
      </c>
      <c r="I178" s="19">
        <v>225</v>
      </c>
      <c r="J178" s="17">
        <v>150</v>
      </c>
      <c r="K178" s="315"/>
      <c r="L178" s="316"/>
    </row>
    <row r="179" spans="1:12" s="3" customFormat="1" ht="19.5" hidden="1" x14ac:dyDescent="0.25">
      <c r="A179" s="20" t="s">
        <v>329</v>
      </c>
      <c r="B179" s="305"/>
      <c r="C179" s="293"/>
      <c r="D179" s="296"/>
      <c r="E179" s="299"/>
      <c r="F179" s="299"/>
      <c r="G179" s="320"/>
      <c r="H179" s="15" t="s">
        <v>426</v>
      </c>
      <c r="I179" s="16">
        <v>90</v>
      </c>
      <c r="J179" s="17">
        <v>60</v>
      </c>
      <c r="K179" s="315"/>
      <c r="L179" s="316"/>
    </row>
    <row r="180" spans="1:12" s="3" customFormat="1" ht="19.5" hidden="1" x14ac:dyDescent="0.25">
      <c r="A180" s="20" t="s">
        <v>329</v>
      </c>
      <c r="B180" s="305"/>
      <c r="C180" s="293"/>
      <c r="D180" s="296"/>
      <c r="E180" s="299"/>
      <c r="F180" s="299"/>
      <c r="G180" s="320"/>
      <c r="H180" s="15" t="s">
        <v>427</v>
      </c>
      <c r="I180" s="16">
        <v>90</v>
      </c>
      <c r="J180" s="17">
        <v>60</v>
      </c>
      <c r="K180" s="315"/>
      <c r="L180" s="316"/>
    </row>
    <row r="181" spans="1:12" s="3" customFormat="1" ht="19.5" hidden="1" x14ac:dyDescent="0.25">
      <c r="A181" s="20" t="s">
        <v>329</v>
      </c>
      <c r="B181" s="306"/>
      <c r="C181" s="294"/>
      <c r="D181" s="297"/>
      <c r="E181" s="300"/>
      <c r="F181" s="300"/>
      <c r="G181" s="321"/>
      <c r="H181" s="15" t="s">
        <v>428</v>
      </c>
      <c r="I181" s="16">
        <v>90</v>
      </c>
      <c r="J181" s="17">
        <v>60</v>
      </c>
      <c r="K181" s="317"/>
      <c r="L181" s="318"/>
    </row>
    <row r="182" spans="1:12" s="3" customFormat="1" ht="19.5" hidden="1" x14ac:dyDescent="0.25">
      <c r="A182" s="20" t="s">
        <v>329</v>
      </c>
      <c r="B182" s="304" t="s">
        <v>429</v>
      </c>
      <c r="C182" s="292" t="s">
        <v>430</v>
      </c>
      <c r="D182" s="295" t="s">
        <v>89</v>
      </c>
      <c r="E182" s="298">
        <v>570</v>
      </c>
      <c r="F182" s="298">
        <v>380</v>
      </c>
      <c r="G182" s="319" t="s">
        <v>205</v>
      </c>
      <c r="H182" s="15" t="s">
        <v>390</v>
      </c>
      <c r="I182" s="16">
        <v>36</v>
      </c>
      <c r="J182" s="17">
        <v>24</v>
      </c>
      <c r="K182" s="313"/>
      <c r="L182" s="314"/>
    </row>
    <row r="183" spans="1:12" s="3" customFormat="1" hidden="1" x14ac:dyDescent="0.25">
      <c r="A183" s="20" t="s">
        <v>329</v>
      </c>
      <c r="B183" s="305"/>
      <c r="C183" s="293"/>
      <c r="D183" s="296"/>
      <c r="E183" s="299"/>
      <c r="F183" s="299"/>
      <c r="G183" s="320"/>
      <c r="H183" s="18" t="s">
        <v>412</v>
      </c>
      <c r="I183" s="16">
        <v>45</v>
      </c>
      <c r="J183" s="17">
        <v>30</v>
      </c>
      <c r="K183" s="315"/>
      <c r="L183" s="316"/>
    </row>
    <row r="184" spans="1:12" s="3" customFormat="1" hidden="1" x14ac:dyDescent="0.25">
      <c r="A184" s="20" t="s">
        <v>329</v>
      </c>
      <c r="B184" s="305"/>
      <c r="C184" s="293"/>
      <c r="D184" s="296"/>
      <c r="E184" s="299"/>
      <c r="F184" s="299"/>
      <c r="G184" s="320"/>
      <c r="H184" s="18" t="s">
        <v>413</v>
      </c>
      <c r="I184" s="16">
        <v>30</v>
      </c>
      <c r="J184" s="17">
        <v>20</v>
      </c>
      <c r="K184" s="315"/>
      <c r="L184" s="316"/>
    </row>
    <row r="185" spans="1:12" s="3" customFormat="1" hidden="1" x14ac:dyDescent="0.25">
      <c r="A185" s="20" t="s">
        <v>329</v>
      </c>
      <c r="B185" s="305"/>
      <c r="C185" s="293"/>
      <c r="D185" s="296"/>
      <c r="E185" s="299"/>
      <c r="F185" s="299"/>
      <c r="G185" s="320"/>
      <c r="H185" s="18" t="s">
        <v>414</v>
      </c>
      <c r="I185" s="16">
        <v>90</v>
      </c>
      <c r="J185" s="17">
        <v>60</v>
      </c>
      <c r="K185" s="315"/>
      <c r="L185" s="316"/>
    </row>
    <row r="186" spans="1:12" s="3" customFormat="1" ht="19.5" hidden="1" x14ac:dyDescent="0.25">
      <c r="A186" s="20" t="s">
        <v>329</v>
      </c>
      <c r="B186" s="305"/>
      <c r="C186" s="293"/>
      <c r="D186" s="296"/>
      <c r="E186" s="299"/>
      <c r="F186" s="299"/>
      <c r="G186" s="320"/>
      <c r="H186" s="15" t="s">
        <v>415</v>
      </c>
      <c r="I186" s="19">
        <v>144</v>
      </c>
      <c r="J186" s="17">
        <v>96</v>
      </c>
      <c r="K186" s="315"/>
      <c r="L186" s="316"/>
    </row>
    <row r="187" spans="1:12" s="3" customFormat="1" hidden="1" x14ac:dyDescent="0.25">
      <c r="A187" s="20" t="s">
        <v>329</v>
      </c>
      <c r="B187" s="305"/>
      <c r="C187" s="293"/>
      <c r="D187" s="296"/>
      <c r="E187" s="299"/>
      <c r="F187" s="299"/>
      <c r="G187" s="320"/>
      <c r="H187" s="18" t="s">
        <v>431</v>
      </c>
      <c r="I187" s="16">
        <v>45</v>
      </c>
      <c r="J187" s="17">
        <v>30</v>
      </c>
      <c r="K187" s="315"/>
      <c r="L187" s="316"/>
    </row>
    <row r="188" spans="1:12" s="3" customFormat="1" ht="19.5" hidden="1" x14ac:dyDescent="0.25">
      <c r="A188" s="20" t="s">
        <v>329</v>
      </c>
      <c r="B188" s="305"/>
      <c r="C188" s="293"/>
      <c r="D188" s="296"/>
      <c r="E188" s="299"/>
      <c r="F188" s="299"/>
      <c r="G188" s="320"/>
      <c r="H188" s="15" t="s">
        <v>432</v>
      </c>
      <c r="I188" s="16">
        <v>90</v>
      </c>
      <c r="J188" s="17">
        <v>60</v>
      </c>
      <c r="K188" s="315"/>
      <c r="L188" s="316"/>
    </row>
    <row r="189" spans="1:12" s="3" customFormat="1" ht="19.5" hidden="1" x14ac:dyDescent="0.25">
      <c r="A189" s="20" t="s">
        <v>329</v>
      </c>
      <c r="B189" s="306"/>
      <c r="C189" s="294"/>
      <c r="D189" s="297"/>
      <c r="E189" s="300"/>
      <c r="F189" s="300"/>
      <c r="G189" s="321"/>
      <c r="H189" s="15" t="s">
        <v>433</v>
      </c>
      <c r="I189" s="16">
        <v>90</v>
      </c>
      <c r="J189" s="17">
        <v>60</v>
      </c>
      <c r="K189" s="317"/>
      <c r="L189" s="318"/>
    </row>
    <row r="190" spans="1:12" s="3" customFormat="1" ht="19.5" hidden="1" x14ac:dyDescent="0.25">
      <c r="A190" s="20" t="s">
        <v>329</v>
      </c>
      <c r="B190" s="366"/>
      <c r="C190" s="331"/>
      <c r="D190" s="277"/>
      <c r="E190" s="277"/>
      <c r="F190" s="277"/>
      <c r="G190" s="277"/>
      <c r="H190" s="15" t="s">
        <v>390</v>
      </c>
      <c r="I190" s="16">
        <v>36</v>
      </c>
      <c r="J190" s="17">
        <v>24</v>
      </c>
      <c r="K190" s="313"/>
      <c r="L190" s="314"/>
    </row>
    <row r="191" spans="1:12" s="3" customFormat="1" hidden="1" x14ac:dyDescent="0.25">
      <c r="A191" s="20" t="s">
        <v>329</v>
      </c>
      <c r="B191" s="342"/>
      <c r="C191" s="332"/>
      <c r="D191" s="278"/>
      <c r="E191" s="278"/>
      <c r="F191" s="278"/>
      <c r="G191" s="278"/>
      <c r="H191" s="18" t="s">
        <v>412</v>
      </c>
      <c r="I191" s="71">
        <v>45</v>
      </c>
      <c r="J191" s="72">
        <v>30</v>
      </c>
      <c r="K191" s="315"/>
      <c r="L191" s="316"/>
    </row>
    <row r="192" spans="1:12" s="3" customFormat="1" hidden="1" x14ac:dyDescent="0.25">
      <c r="A192" s="20" t="s">
        <v>329</v>
      </c>
      <c r="B192" s="290" t="s">
        <v>434</v>
      </c>
      <c r="C192" s="327" t="s">
        <v>435</v>
      </c>
      <c r="D192" s="364" t="s">
        <v>89</v>
      </c>
      <c r="E192" s="299">
        <v>570</v>
      </c>
      <c r="F192" s="299">
        <v>380</v>
      </c>
      <c r="G192" s="337" t="s">
        <v>205</v>
      </c>
      <c r="H192" s="18" t="s">
        <v>413</v>
      </c>
      <c r="I192" s="16">
        <v>30</v>
      </c>
      <c r="J192" s="17">
        <v>20</v>
      </c>
      <c r="K192" s="278"/>
    </row>
    <row r="193" spans="1:11" s="3" customFormat="1" hidden="1" x14ac:dyDescent="0.25">
      <c r="A193" s="20" t="s">
        <v>329</v>
      </c>
      <c r="B193" s="290"/>
      <c r="C193" s="327"/>
      <c r="D193" s="364"/>
      <c r="E193" s="299"/>
      <c r="F193" s="299"/>
      <c r="G193" s="337"/>
      <c r="H193" s="18" t="s">
        <v>420</v>
      </c>
      <c r="I193" s="19">
        <v>129</v>
      </c>
      <c r="J193" s="17">
        <v>86</v>
      </c>
      <c r="K193" s="278"/>
    </row>
    <row r="194" spans="1:11" s="3" customFormat="1" hidden="1" x14ac:dyDescent="0.25">
      <c r="A194" s="20" t="s">
        <v>329</v>
      </c>
      <c r="B194" s="290"/>
      <c r="C194" s="327"/>
      <c r="D194" s="364"/>
      <c r="E194" s="299"/>
      <c r="F194" s="299"/>
      <c r="G194" s="337"/>
      <c r="H194" s="18" t="s">
        <v>421</v>
      </c>
      <c r="I194" s="19">
        <v>105</v>
      </c>
      <c r="J194" s="17">
        <v>70</v>
      </c>
      <c r="K194" s="278"/>
    </row>
    <row r="195" spans="1:11" s="3" customFormat="1" ht="19.5" hidden="1" x14ac:dyDescent="0.25">
      <c r="A195" s="20" t="s">
        <v>329</v>
      </c>
      <c r="B195" s="290"/>
      <c r="C195" s="327"/>
      <c r="D195" s="364"/>
      <c r="E195" s="299"/>
      <c r="F195" s="299"/>
      <c r="G195" s="337"/>
      <c r="H195" s="15" t="s">
        <v>436</v>
      </c>
      <c r="I195" s="16">
        <v>45</v>
      </c>
      <c r="J195" s="17">
        <v>30</v>
      </c>
      <c r="K195" s="278"/>
    </row>
    <row r="196" spans="1:11" s="3" customFormat="1" ht="19.5" hidden="1" x14ac:dyDescent="0.25">
      <c r="A196" s="20" t="s">
        <v>329</v>
      </c>
      <c r="B196" s="290"/>
      <c r="C196" s="327"/>
      <c r="D196" s="364"/>
      <c r="E196" s="299"/>
      <c r="F196" s="299"/>
      <c r="G196" s="337"/>
      <c r="H196" s="15" t="s">
        <v>437</v>
      </c>
      <c r="I196" s="16">
        <v>90</v>
      </c>
      <c r="J196" s="17">
        <v>60</v>
      </c>
      <c r="K196" s="278"/>
    </row>
    <row r="197" spans="1:11" s="3" customFormat="1" ht="19.5" hidden="1" x14ac:dyDescent="0.25">
      <c r="A197" s="20" t="s">
        <v>329</v>
      </c>
      <c r="B197" s="291"/>
      <c r="C197" s="328"/>
      <c r="D197" s="365"/>
      <c r="E197" s="300"/>
      <c r="F197" s="300"/>
      <c r="G197" s="338"/>
      <c r="H197" s="15" t="s">
        <v>438</v>
      </c>
      <c r="I197" s="32">
        <v>90</v>
      </c>
      <c r="J197" s="25">
        <v>60</v>
      </c>
      <c r="K197" s="279"/>
    </row>
    <row r="198" spans="1:11" s="3" customFormat="1" hidden="1" x14ac:dyDescent="0.25">
      <c r="A198" s="20" t="s">
        <v>439</v>
      </c>
      <c r="B198" s="21" t="s">
        <v>440</v>
      </c>
      <c r="C198" s="28" t="s">
        <v>441</v>
      </c>
      <c r="D198" s="23" t="s">
        <v>85</v>
      </c>
      <c r="E198" s="24">
        <v>120</v>
      </c>
      <c r="F198" s="25">
        <v>80</v>
      </c>
      <c r="G198" s="18" t="s">
        <v>94</v>
      </c>
      <c r="H198" s="35" t="s">
        <v>441</v>
      </c>
      <c r="I198" s="24">
        <v>120</v>
      </c>
      <c r="J198" s="25">
        <v>80</v>
      </c>
      <c r="K198" s="27"/>
    </row>
    <row r="199" spans="1:11" s="3" customFormat="1" hidden="1" x14ac:dyDescent="0.25">
      <c r="A199" s="20" t="s">
        <v>439</v>
      </c>
      <c r="B199" s="21" t="s">
        <v>442</v>
      </c>
      <c r="C199" s="28" t="s">
        <v>443</v>
      </c>
      <c r="D199" s="23" t="s">
        <v>85</v>
      </c>
      <c r="E199" s="24">
        <v>750</v>
      </c>
      <c r="F199" s="25">
        <v>500</v>
      </c>
      <c r="G199" s="18" t="s">
        <v>94</v>
      </c>
      <c r="H199" s="29" t="s">
        <v>444</v>
      </c>
      <c r="I199" s="24">
        <v>750</v>
      </c>
      <c r="J199" s="25">
        <v>500</v>
      </c>
      <c r="K199" s="27"/>
    </row>
    <row r="200" spans="1:11" s="3" customFormat="1" hidden="1" x14ac:dyDescent="0.25">
      <c r="A200" s="20" t="s">
        <v>439</v>
      </c>
      <c r="B200" s="21" t="s">
        <v>445</v>
      </c>
      <c r="C200" s="28" t="s">
        <v>446</v>
      </c>
      <c r="D200" s="23" t="s">
        <v>85</v>
      </c>
      <c r="E200" s="24">
        <v>200</v>
      </c>
      <c r="F200" s="25">
        <v>133</v>
      </c>
      <c r="G200" s="18" t="s">
        <v>94</v>
      </c>
      <c r="H200" s="29" t="s">
        <v>446</v>
      </c>
      <c r="I200" s="24">
        <v>200</v>
      </c>
      <c r="J200" s="25">
        <v>133</v>
      </c>
      <c r="K200" s="27"/>
    </row>
    <row r="201" spans="1:11" s="3" customFormat="1" hidden="1" x14ac:dyDescent="0.25">
      <c r="A201" s="20" t="s">
        <v>439</v>
      </c>
      <c r="B201" s="21" t="s">
        <v>447</v>
      </c>
      <c r="C201" s="22" t="s">
        <v>448</v>
      </c>
      <c r="D201" s="23" t="s">
        <v>85</v>
      </c>
      <c r="E201" s="24">
        <v>350</v>
      </c>
      <c r="F201" s="25">
        <v>233</v>
      </c>
      <c r="G201" s="18" t="s">
        <v>94</v>
      </c>
      <c r="H201" s="35" t="s">
        <v>448</v>
      </c>
      <c r="I201" s="24">
        <v>350</v>
      </c>
      <c r="J201" s="25">
        <v>233</v>
      </c>
      <c r="K201" s="27"/>
    </row>
    <row r="202" spans="1:11" s="3" customFormat="1" hidden="1" x14ac:dyDescent="0.25">
      <c r="A202" s="20" t="s">
        <v>439</v>
      </c>
      <c r="B202" s="21" t="s">
        <v>449</v>
      </c>
      <c r="C202" s="28" t="s">
        <v>450</v>
      </c>
      <c r="D202" s="23" t="s">
        <v>85</v>
      </c>
      <c r="E202" s="30">
        <v>24</v>
      </c>
      <c r="F202" s="25">
        <v>15</v>
      </c>
      <c r="G202" s="18" t="s">
        <v>94</v>
      </c>
      <c r="H202" s="31" t="s">
        <v>450</v>
      </c>
      <c r="I202" s="32">
        <v>24</v>
      </c>
      <c r="J202" s="25">
        <v>15</v>
      </c>
      <c r="K202" s="27"/>
    </row>
    <row r="203" spans="1:11" s="3" customFormat="1" ht="19.5" hidden="1" x14ac:dyDescent="0.25">
      <c r="A203" s="20" t="s">
        <v>439</v>
      </c>
      <c r="B203" s="21" t="s">
        <v>451</v>
      </c>
      <c r="C203" s="37" t="s">
        <v>452</v>
      </c>
      <c r="D203" s="33" t="s">
        <v>102</v>
      </c>
      <c r="E203" s="19">
        <v>180</v>
      </c>
      <c r="F203" s="17">
        <v>120</v>
      </c>
      <c r="G203" s="54" t="s">
        <v>453</v>
      </c>
      <c r="H203" s="54" t="s">
        <v>452</v>
      </c>
      <c r="I203" s="19">
        <v>180</v>
      </c>
      <c r="J203" s="17">
        <v>120</v>
      </c>
      <c r="K203" s="27"/>
    </row>
    <row r="204" spans="1:11" s="3" customFormat="1" hidden="1" x14ac:dyDescent="0.25">
      <c r="A204" s="20" t="s">
        <v>439</v>
      </c>
      <c r="B204" s="21" t="s">
        <v>454</v>
      </c>
      <c r="C204" s="22" t="s">
        <v>455</v>
      </c>
      <c r="D204" s="23" t="s">
        <v>102</v>
      </c>
      <c r="E204" s="24">
        <v>180</v>
      </c>
      <c r="F204" s="25">
        <v>120</v>
      </c>
      <c r="G204" s="18" t="s">
        <v>456</v>
      </c>
      <c r="H204" s="73" t="s">
        <v>455</v>
      </c>
      <c r="I204" s="24">
        <v>180</v>
      </c>
      <c r="J204" s="25">
        <v>120</v>
      </c>
      <c r="K204" s="27"/>
    </row>
    <row r="205" spans="1:11" s="3" customFormat="1" ht="19.5" hidden="1" x14ac:dyDescent="0.25">
      <c r="A205" s="20" t="s">
        <v>439</v>
      </c>
      <c r="B205" s="21" t="s">
        <v>457</v>
      </c>
      <c r="C205" s="37" t="s">
        <v>458</v>
      </c>
      <c r="D205" s="23" t="s">
        <v>102</v>
      </c>
      <c r="E205" s="24">
        <v>180</v>
      </c>
      <c r="F205" s="25">
        <v>120</v>
      </c>
      <c r="G205" s="18" t="s">
        <v>459</v>
      </c>
      <c r="H205" s="54" t="s">
        <v>458</v>
      </c>
      <c r="I205" s="24">
        <v>180</v>
      </c>
      <c r="J205" s="25">
        <v>120</v>
      </c>
      <c r="K205" s="27"/>
    </row>
    <row r="206" spans="1:11" s="3" customFormat="1" ht="19.5" hidden="1" x14ac:dyDescent="0.25">
      <c r="A206" s="20" t="s">
        <v>439</v>
      </c>
      <c r="B206" s="21" t="s">
        <v>460</v>
      </c>
      <c r="C206" s="37" t="s">
        <v>461</v>
      </c>
      <c r="D206" s="23" t="s">
        <v>102</v>
      </c>
      <c r="E206" s="24">
        <v>180</v>
      </c>
      <c r="F206" s="25">
        <v>120</v>
      </c>
      <c r="G206" s="18" t="s">
        <v>462</v>
      </c>
      <c r="H206" s="54" t="s">
        <v>461</v>
      </c>
      <c r="I206" s="24">
        <v>180</v>
      </c>
      <c r="J206" s="25">
        <v>120</v>
      </c>
      <c r="K206" s="27"/>
    </row>
    <row r="207" spans="1:11" s="3" customFormat="1" ht="19.5" hidden="1" x14ac:dyDescent="0.25">
      <c r="A207" s="20" t="s">
        <v>439</v>
      </c>
      <c r="B207" s="21" t="s">
        <v>463</v>
      </c>
      <c r="C207" s="37" t="s">
        <v>464</v>
      </c>
      <c r="D207" s="23" t="s">
        <v>102</v>
      </c>
      <c r="E207" s="24">
        <v>180</v>
      </c>
      <c r="F207" s="25">
        <v>120</v>
      </c>
      <c r="G207" s="18" t="s">
        <v>465</v>
      </c>
      <c r="H207" s="54" t="s">
        <v>464</v>
      </c>
      <c r="I207" s="24">
        <v>180</v>
      </c>
      <c r="J207" s="25">
        <v>120</v>
      </c>
      <c r="K207" s="27"/>
    </row>
    <row r="208" spans="1:11" s="3" customFormat="1" ht="19.5" hidden="1" x14ac:dyDescent="0.25">
      <c r="A208" s="20" t="s">
        <v>439</v>
      </c>
      <c r="B208" s="21" t="s">
        <v>466</v>
      </c>
      <c r="C208" s="37" t="s">
        <v>467</v>
      </c>
      <c r="D208" s="23" t="s">
        <v>102</v>
      </c>
      <c r="E208" s="24">
        <v>180</v>
      </c>
      <c r="F208" s="25">
        <v>120</v>
      </c>
      <c r="G208" s="18" t="s">
        <v>468</v>
      </c>
      <c r="H208" s="54" t="s">
        <v>467</v>
      </c>
      <c r="I208" s="24">
        <v>180</v>
      </c>
      <c r="J208" s="25">
        <v>120</v>
      </c>
      <c r="K208" s="27"/>
    </row>
    <row r="209" spans="1:11" s="3" customFormat="1" ht="19.5" hidden="1" x14ac:dyDescent="0.25">
      <c r="A209" s="20" t="s">
        <v>439</v>
      </c>
      <c r="B209" s="304" t="s">
        <v>469</v>
      </c>
      <c r="C209" s="326" t="s">
        <v>470</v>
      </c>
      <c r="D209" s="295" t="s">
        <v>85</v>
      </c>
      <c r="E209" s="298">
        <v>240</v>
      </c>
      <c r="F209" s="298">
        <v>160</v>
      </c>
      <c r="G209" s="280" t="s">
        <v>94</v>
      </c>
      <c r="H209" s="15" t="s">
        <v>471</v>
      </c>
      <c r="I209" s="16">
        <v>45</v>
      </c>
      <c r="J209" s="17">
        <v>30</v>
      </c>
      <c r="K209" s="277"/>
    </row>
    <row r="210" spans="1:11" s="3" customFormat="1" ht="19.5" hidden="1" x14ac:dyDescent="0.25">
      <c r="A210" s="20" t="s">
        <v>439</v>
      </c>
      <c r="B210" s="305"/>
      <c r="C210" s="327"/>
      <c r="D210" s="296"/>
      <c r="E210" s="299"/>
      <c r="F210" s="299"/>
      <c r="G210" s="344"/>
      <c r="H210" s="15" t="s">
        <v>472</v>
      </c>
      <c r="I210" s="16">
        <v>45</v>
      </c>
      <c r="J210" s="17">
        <v>30</v>
      </c>
      <c r="K210" s="278"/>
    </row>
    <row r="211" spans="1:11" s="3" customFormat="1" hidden="1" x14ac:dyDescent="0.25">
      <c r="A211" s="20" t="s">
        <v>439</v>
      </c>
      <c r="B211" s="305"/>
      <c r="C211" s="327"/>
      <c r="D211" s="296"/>
      <c r="E211" s="299"/>
      <c r="F211" s="299"/>
      <c r="G211" s="344"/>
      <c r="H211" s="18" t="s">
        <v>473</v>
      </c>
      <c r="I211" s="16">
        <v>60</v>
      </c>
      <c r="J211" s="17">
        <v>40</v>
      </c>
      <c r="K211" s="278"/>
    </row>
    <row r="212" spans="1:11" s="3" customFormat="1" hidden="1" x14ac:dyDescent="0.25">
      <c r="A212" s="20" t="s">
        <v>439</v>
      </c>
      <c r="B212" s="305"/>
      <c r="C212" s="327"/>
      <c r="D212" s="296"/>
      <c r="E212" s="299"/>
      <c r="F212" s="299"/>
      <c r="G212" s="344"/>
      <c r="H212" s="18" t="s">
        <v>474</v>
      </c>
      <c r="I212" s="16">
        <v>45</v>
      </c>
      <c r="J212" s="17">
        <v>30</v>
      </c>
      <c r="K212" s="278"/>
    </row>
    <row r="213" spans="1:11" s="3" customFormat="1" hidden="1" x14ac:dyDescent="0.25">
      <c r="A213" s="20" t="s">
        <v>439</v>
      </c>
      <c r="B213" s="306"/>
      <c r="C213" s="328"/>
      <c r="D213" s="297"/>
      <c r="E213" s="300"/>
      <c r="F213" s="300"/>
      <c r="G213" s="281"/>
      <c r="H213" s="18" t="s">
        <v>475</v>
      </c>
      <c r="I213" s="16">
        <v>45</v>
      </c>
      <c r="J213" s="17">
        <v>30</v>
      </c>
      <c r="K213" s="279"/>
    </row>
    <row r="214" spans="1:11" s="3" customFormat="1" hidden="1" x14ac:dyDescent="0.25">
      <c r="A214" s="20" t="s">
        <v>439</v>
      </c>
      <c r="B214" s="74" t="s">
        <v>476</v>
      </c>
      <c r="C214" s="75" t="s">
        <v>477</v>
      </c>
      <c r="D214" s="76" t="s">
        <v>102</v>
      </c>
      <c r="E214" s="77">
        <v>180</v>
      </c>
      <c r="F214" s="78">
        <v>120</v>
      </c>
      <c r="G214" s="79" t="s">
        <v>183</v>
      </c>
      <c r="H214" s="80" t="s">
        <v>477</v>
      </c>
      <c r="I214" s="81">
        <v>180</v>
      </c>
      <c r="J214" s="78">
        <v>120</v>
      </c>
      <c r="K214" s="82"/>
    </row>
    <row r="215" spans="1:11" s="3" customFormat="1" ht="19.5" hidden="1" x14ac:dyDescent="0.25">
      <c r="A215" s="20" t="s">
        <v>439</v>
      </c>
      <c r="B215" s="21" t="s">
        <v>478</v>
      </c>
      <c r="C215" s="22" t="s">
        <v>479</v>
      </c>
      <c r="D215" s="23" t="s">
        <v>102</v>
      </c>
      <c r="E215" s="30">
        <v>180</v>
      </c>
      <c r="F215" s="25">
        <v>120</v>
      </c>
      <c r="G215" s="54" t="s">
        <v>480</v>
      </c>
      <c r="H215" s="55" t="s">
        <v>479</v>
      </c>
      <c r="I215" s="24">
        <v>180</v>
      </c>
      <c r="J215" s="25">
        <v>120</v>
      </c>
      <c r="K215" s="27"/>
    </row>
    <row r="216" spans="1:11" s="3" customFormat="1" ht="19.5" hidden="1" x14ac:dyDescent="0.25">
      <c r="A216" s="20" t="s">
        <v>439</v>
      </c>
      <c r="B216" s="21" t="s">
        <v>481</v>
      </c>
      <c r="C216" s="22" t="s">
        <v>482</v>
      </c>
      <c r="D216" s="23" t="s">
        <v>102</v>
      </c>
      <c r="E216" s="30">
        <v>180</v>
      </c>
      <c r="F216" s="25">
        <v>120</v>
      </c>
      <c r="G216" s="54" t="s">
        <v>483</v>
      </c>
      <c r="H216" s="36" t="s">
        <v>482</v>
      </c>
      <c r="I216" s="24">
        <v>180</v>
      </c>
      <c r="J216" s="25">
        <v>120</v>
      </c>
      <c r="K216" s="27"/>
    </row>
    <row r="217" spans="1:11" s="3" customFormat="1" hidden="1" x14ac:dyDescent="0.25">
      <c r="A217" s="20" t="s">
        <v>439</v>
      </c>
      <c r="B217" s="42" t="s">
        <v>484</v>
      </c>
      <c r="C217" s="22" t="s">
        <v>485</v>
      </c>
      <c r="D217" s="33" t="s">
        <v>102</v>
      </c>
      <c r="E217" s="53">
        <v>180</v>
      </c>
      <c r="F217" s="17">
        <v>120</v>
      </c>
      <c r="G217" s="44" t="s">
        <v>482</v>
      </c>
      <c r="H217" s="36" t="s">
        <v>485</v>
      </c>
      <c r="I217" s="19">
        <v>180</v>
      </c>
      <c r="J217" s="17">
        <v>120</v>
      </c>
      <c r="K217" s="15"/>
    </row>
    <row r="218" spans="1:11" s="3" customFormat="1" hidden="1" x14ac:dyDescent="0.25">
      <c r="A218" s="20" t="s">
        <v>439</v>
      </c>
      <c r="B218" s="42" t="s">
        <v>486</v>
      </c>
      <c r="C218" s="22" t="s">
        <v>487</v>
      </c>
      <c r="D218" s="33" t="s">
        <v>102</v>
      </c>
      <c r="E218" s="53">
        <v>180</v>
      </c>
      <c r="F218" s="17">
        <v>120</v>
      </c>
      <c r="G218" s="44" t="s">
        <v>485</v>
      </c>
      <c r="H218" s="18" t="s">
        <v>487</v>
      </c>
      <c r="I218" s="19">
        <v>180</v>
      </c>
      <c r="J218" s="17">
        <v>120</v>
      </c>
      <c r="K218" s="15"/>
    </row>
    <row r="219" spans="1:11" s="3" customFormat="1" ht="19.5" hidden="1" x14ac:dyDescent="0.25">
      <c r="A219" s="20" t="s">
        <v>439</v>
      </c>
      <c r="B219" s="21" t="s">
        <v>488</v>
      </c>
      <c r="C219" s="22" t="s">
        <v>489</v>
      </c>
      <c r="D219" s="23" t="s">
        <v>102</v>
      </c>
      <c r="E219" s="30">
        <v>180</v>
      </c>
      <c r="F219" s="25">
        <v>120</v>
      </c>
      <c r="G219" s="54" t="s">
        <v>490</v>
      </c>
      <c r="H219" s="67" t="s">
        <v>489</v>
      </c>
      <c r="I219" s="24">
        <v>180</v>
      </c>
      <c r="J219" s="25">
        <v>120</v>
      </c>
      <c r="K219" s="27"/>
    </row>
    <row r="220" spans="1:11" s="3" customFormat="1" ht="19.5" hidden="1" x14ac:dyDescent="0.25">
      <c r="A220" s="20" t="s">
        <v>439</v>
      </c>
      <c r="B220" s="42" t="s">
        <v>491</v>
      </c>
      <c r="C220" s="83" t="s">
        <v>492</v>
      </c>
      <c r="D220" s="23" t="s">
        <v>102</v>
      </c>
      <c r="E220" s="30">
        <v>180</v>
      </c>
      <c r="F220" s="25">
        <v>120</v>
      </c>
      <c r="G220" s="18" t="s">
        <v>183</v>
      </c>
      <c r="H220" s="55" t="s">
        <v>493</v>
      </c>
      <c r="I220" s="24">
        <v>180</v>
      </c>
      <c r="J220" s="25">
        <v>120</v>
      </c>
      <c r="K220" s="15"/>
    </row>
    <row r="221" spans="1:11" s="3" customFormat="1" ht="19.5" hidden="1" x14ac:dyDescent="0.25">
      <c r="A221" s="20" t="s">
        <v>439</v>
      </c>
      <c r="B221" s="21" t="s">
        <v>494</v>
      </c>
      <c r="C221" s="37" t="s">
        <v>495</v>
      </c>
      <c r="D221" s="23" t="s">
        <v>102</v>
      </c>
      <c r="E221" s="30">
        <v>180</v>
      </c>
      <c r="F221" s="25">
        <v>120</v>
      </c>
      <c r="G221" s="54" t="s">
        <v>492</v>
      </c>
      <c r="H221" s="55" t="s">
        <v>496</v>
      </c>
      <c r="I221" s="24">
        <v>180</v>
      </c>
      <c r="J221" s="17">
        <v>120</v>
      </c>
      <c r="K221" s="15"/>
    </row>
    <row r="222" spans="1:11" s="3" customFormat="1" ht="19.5" hidden="1" x14ac:dyDescent="0.25">
      <c r="A222" s="20" t="s">
        <v>439</v>
      </c>
      <c r="B222" s="21" t="s">
        <v>497</v>
      </c>
      <c r="C222" s="22" t="s">
        <v>498</v>
      </c>
      <c r="D222" s="23" t="s">
        <v>102</v>
      </c>
      <c r="E222" s="30">
        <v>180</v>
      </c>
      <c r="F222" s="25">
        <v>120</v>
      </c>
      <c r="G222" s="15" t="s">
        <v>499</v>
      </c>
      <c r="H222" s="38" t="s">
        <v>498</v>
      </c>
      <c r="I222" s="24">
        <v>180</v>
      </c>
      <c r="J222" s="25">
        <v>120</v>
      </c>
      <c r="K222" s="27"/>
    </row>
    <row r="223" spans="1:11" s="3" customFormat="1" ht="19.5" hidden="1" x14ac:dyDescent="0.25">
      <c r="A223" s="20" t="s">
        <v>439</v>
      </c>
      <c r="B223" s="42" t="s">
        <v>500</v>
      </c>
      <c r="C223" s="28" t="s">
        <v>501</v>
      </c>
      <c r="D223" s="23" t="s">
        <v>102</v>
      </c>
      <c r="E223" s="30">
        <v>180</v>
      </c>
      <c r="F223" s="25">
        <v>120</v>
      </c>
      <c r="G223" s="15" t="s">
        <v>502</v>
      </c>
      <c r="H223" s="40" t="s">
        <v>501</v>
      </c>
      <c r="I223" s="24">
        <v>180</v>
      </c>
      <c r="J223" s="25">
        <v>120</v>
      </c>
      <c r="K223" s="15"/>
    </row>
    <row r="224" spans="1:11" s="3" customFormat="1" ht="19.5" hidden="1" x14ac:dyDescent="0.25">
      <c r="A224" s="20" t="s">
        <v>439</v>
      </c>
      <c r="B224" s="42" t="s">
        <v>503</v>
      </c>
      <c r="C224" s="28" t="s">
        <v>504</v>
      </c>
      <c r="D224" s="23" t="s">
        <v>102</v>
      </c>
      <c r="E224" s="30">
        <v>180</v>
      </c>
      <c r="F224" s="25">
        <v>120</v>
      </c>
      <c r="G224" s="54" t="s">
        <v>505</v>
      </c>
      <c r="H224" s="40" t="s">
        <v>504</v>
      </c>
      <c r="I224" s="24">
        <v>180</v>
      </c>
      <c r="J224" s="25">
        <v>120</v>
      </c>
      <c r="K224" s="15"/>
    </row>
    <row r="225" spans="1:11" s="3" customFormat="1" ht="19.5" hidden="1" x14ac:dyDescent="0.25">
      <c r="A225" s="20" t="s">
        <v>439</v>
      </c>
      <c r="B225" s="42" t="s">
        <v>506</v>
      </c>
      <c r="C225" s="22" t="s">
        <v>507</v>
      </c>
      <c r="D225" s="23" t="s">
        <v>102</v>
      </c>
      <c r="E225" s="30">
        <v>180</v>
      </c>
      <c r="F225" s="25">
        <v>120</v>
      </c>
      <c r="G225" s="15" t="s">
        <v>508</v>
      </c>
      <c r="H225" s="38" t="s">
        <v>507</v>
      </c>
      <c r="I225" s="24">
        <v>180</v>
      </c>
      <c r="J225" s="25">
        <v>120</v>
      </c>
      <c r="K225" s="15"/>
    </row>
    <row r="226" spans="1:11" x14ac:dyDescent="0.25">
      <c r="A226" s="4" t="s">
        <v>509</v>
      </c>
      <c r="B226" s="367"/>
      <c r="C226" s="369" t="s">
        <v>510</v>
      </c>
      <c r="D226" s="371"/>
      <c r="E226" s="373">
        <v>397</v>
      </c>
      <c r="F226" s="373">
        <v>264</v>
      </c>
      <c r="G226" s="371"/>
      <c r="H226" s="84" t="s">
        <v>511</v>
      </c>
      <c r="I226" s="85">
        <v>68</v>
      </c>
      <c r="J226" s="86">
        <v>45</v>
      </c>
      <c r="K226" s="371"/>
    </row>
    <row r="227" spans="1:11" ht="19.5" x14ac:dyDescent="0.25">
      <c r="A227" s="4" t="s">
        <v>509</v>
      </c>
      <c r="B227" s="368"/>
      <c r="C227" s="370"/>
      <c r="D227" s="372"/>
      <c r="E227" s="374"/>
      <c r="F227" s="374"/>
      <c r="G227" s="372"/>
      <c r="H227" s="87" t="s">
        <v>512</v>
      </c>
      <c r="I227" s="85">
        <v>54</v>
      </c>
      <c r="J227" s="86">
        <v>36</v>
      </c>
      <c r="K227" s="372"/>
    </row>
    <row r="228" spans="1:11" x14ac:dyDescent="0.25">
      <c r="A228" s="4" t="s">
        <v>509</v>
      </c>
      <c r="B228" s="387" t="s">
        <v>513</v>
      </c>
      <c r="C228" s="389"/>
      <c r="D228" s="391" t="s">
        <v>514</v>
      </c>
      <c r="E228" s="372"/>
      <c r="F228" s="372"/>
      <c r="G228" s="393" t="s">
        <v>515</v>
      </c>
      <c r="H228" s="84" t="s">
        <v>516</v>
      </c>
      <c r="I228" s="88">
        <v>144</v>
      </c>
      <c r="J228" s="86">
        <v>96</v>
      </c>
      <c r="K228" s="372"/>
    </row>
    <row r="229" spans="1:11" x14ac:dyDescent="0.25">
      <c r="A229" s="4" t="s">
        <v>509</v>
      </c>
      <c r="B229" s="387"/>
      <c r="C229" s="389"/>
      <c r="D229" s="391"/>
      <c r="E229" s="372"/>
      <c r="F229" s="372"/>
      <c r="G229" s="393"/>
      <c r="H229" s="84" t="s">
        <v>517</v>
      </c>
      <c r="I229" s="88">
        <v>108</v>
      </c>
      <c r="J229" s="86">
        <v>72</v>
      </c>
      <c r="K229" s="372"/>
    </row>
    <row r="230" spans="1:11" x14ac:dyDescent="0.25">
      <c r="A230" s="4" t="s">
        <v>509</v>
      </c>
      <c r="B230" s="388"/>
      <c r="C230" s="390"/>
      <c r="D230" s="392"/>
      <c r="E230" s="375"/>
      <c r="F230" s="375"/>
      <c r="G230" s="394"/>
      <c r="H230" s="84" t="s">
        <v>518</v>
      </c>
      <c r="I230" s="89">
        <v>23</v>
      </c>
      <c r="J230" s="90">
        <v>15</v>
      </c>
      <c r="K230" s="375"/>
    </row>
    <row r="231" spans="1:11" x14ac:dyDescent="0.25">
      <c r="A231" s="4" t="s">
        <v>509</v>
      </c>
      <c r="B231" s="376" t="s">
        <v>519</v>
      </c>
      <c r="C231" s="369" t="s">
        <v>520</v>
      </c>
      <c r="D231" s="380" t="s">
        <v>514</v>
      </c>
      <c r="E231" s="373">
        <v>332</v>
      </c>
      <c r="F231" s="373">
        <v>221</v>
      </c>
      <c r="G231" s="384" t="s">
        <v>515</v>
      </c>
      <c r="H231" s="84" t="s">
        <v>521</v>
      </c>
      <c r="I231" s="85">
        <v>68</v>
      </c>
      <c r="J231" s="86">
        <v>45</v>
      </c>
      <c r="K231" s="371"/>
    </row>
    <row r="232" spans="1:11" ht="19.5" x14ac:dyDescent="0.25">
      <c r="A232" s="4" t="s">
        <v>509</v>
      </c>
      <c r="B232" s="377"/>
      <c r="C232" s="370"/>
      <c r="D232" s="381"/>
      <c r="E232" s="374"/>
      <c r="F232" s="374"/>
      <c r="G232" s="385"/>
      <c r="H232" s="87" t="s">
        <v>522</v>
      </c>
      <c r="I232" s="85">
        <v>83</v>
      </c>
      <c r="J232" s="86">
        <v>55</v>
      </c>
      <c r="K232" s="372"/>
    </row>
    <row r="233" spans="1:11" x14ac:dyDescent="0.25">
      <c r="A233" s="4" t="s">
        <v>509</v>
      </c>
      <c r="B233" s="377"/>
      <c r="C233" s="370"/>
      <c r="D233" s="381"/>
      <c r="E233" s="374"/>
      <c r="F233" s="374"/>
      <c r="G233" s="385"/>
      <c r="H233" s="84" t="s">
        <v>523</v>
      </c>
      <c r="I233" s="85">
        <v>68</v>
      </c>
      <c r="J233" s="86">
        <v>45</v>
      </c>
      <c r="K233" s="372"/>
    </row>
    <row r="234" spans="1:11" ht="19.5" x14ac:dyDescent="0.25">
      <c r="A234" s="4" t="s">
        <v>509</v>
      </c>
      <c r="B234" s="377"/>
      <c r="C234" s="370"/>
      <c r="D234" s="381"/>
      <c r="E234" s="374"/>
      <c r="F234" s="374"/>
      <c r="G234" s="385"/>
      <c r="H234" s="87" t="s">
        <v>524</v>
      </c>
      <c r="I234" s="85">
        <v>90</v>
      </c>
      <c r="J234" s="86">
        <v>60</v>
      </c>
      <c r="K234" s="372"/>
    </row>
    <row r="235" spans="1:11" x14ac:dyDescent="0.25">
      <c r="A235" s="4" t="s">
        <v>509</v>
      </c>
      <c r="B235" s="378"/>
      <c r="C235" s="379"/>
      <c r="D235" s="382"/>
      <c r="E235" s="383"/>
      <c r="F235" s="383"/>
      <c r="G235" s="386"/>
      <c r="H235" s="84" t="s">
        <v>525</v>
      </c>
      <c r="I235" s="85">
        <v>23</v>
      </c>
      <c r="J235" s="86">
        <v>15</v>
      </c>
      <c r="K235" s="375"/>
    </row>
    <row r="236" spans="1:11" x14ac:dyDescent="0.25">
      <c r="A236" s="4" t="s">
        <v>509</v>
      </c>
      <c r="B236" s="376" t="s">
        <v>526</v>
      </c>
      <c r="C236" s="369" t="s">
        <v>527</v>
      </c>
      <c r="D236" s="380" t="s">
        <v>514</v>
      </c>
      <c r="E236" s="373">
        <v>676</v>
      </c>
      <c r="F236" s="373">
        <v>450</v>
      </c>
      <c r="G236" s="384" t="s">
        <v>515</v>
      </c>
      <c r="H236" s="84" t="s">
        <v>511</v>
      </c>
      <c r="I236" s="85">
        <v>68</v>
      </c>
      <c r="J236" s="86">
        <v>45</v>
      </c>
      <c r="K236" s="371"/>
    </row>
    <row r="237" spans="1:11" ht="19.5" x14ac:dyDescent="0.25">
      <c r="A237" s="4" t="s">
        <v>509</v>
      </c>
      <c r="B237" s="377"/>
      <c r="C237" s="370"/>
      <c r="D237" s="381"/>
      <c r="E237" s="374"/>
      <c r="F237" s="374"/>
      <c r="G237" s="385"/>
      <c r="H237" s="87" t="s">
        <v>528</v>
      </c>
      <c r="I237" s="85">
        <v>81</v>
      </c>
      <c r="J237" s="86">
        <v>54</v>
      </c>
      <c r="K237" s="372"/>
    </row>
    <row r="238" spans="1:11" x14ac:dyDescent="0.25">
      <c r="A238" s="4" t="s">
        <v>509</v>
      </c>
      <c r="B238" s="377"/>
      <c r="C238" s="370"/>
      <c r="D238" s="381"/>
      <c r="E238" s="374"/>
      <c r="F238" s="374"/>
      <c r="G238" s="385"/>
      <c r="H238" s="84" t="s">
        <v>529</v>
      </c>
      <c r="I238" s="85">
        <v>36</v>
      </c>
      <c r="J238" s="86">
        <v>24</v>
      </c>
      <c r="K238" s="372"/>
    </row>
    <row r="239" spans="1:11" x14ac:dyDescent="0.25">
      <c r="A239" s="4" t="s">
        <v>509</v>
      </c>
      <c r="B239" s="377"/>
      <c r="C239" s="370"/>
      <c r="D239" s="381"/>
      <c r="E239" s="374"/>
      <c r="F239" s="374"/>
      <c r="G239" s="385"/>
      <c r="H239" s="84" t="s">
        <v>530</v>
      </c>
      <c r="I239" s="85">
        <v>54</v>
      </c>
      <c r="J239" s="86">
        <v>36</v>
      </c>
      <c r="K239" s="372"/>
    </row>
    <row r="240" spans="1:11" x14ac:dyDescent="0.25">
      <c r="A240" s="4" t="s">
        <v>509</v>
      </c>
      <c r="B240" s="377"/>
      <c r="C240" s="370"/>
      <c r="D240" s="381"/>
      <c r="E240" s="374"/>
      <c r="F240" s="374"/>
      <c r="G240" s="385"/>
      <c r="H240" s="84" t="s">
        <v>531</v>
      </c>
      <c r="I240" s="85">
        <v>90</v>
      </c>
      <c r="J240" s="86">
        <v>60</v>
      </c>
      <c r="K240" s="372"/>
    </row>
    <row r="241" spans="1:12" x14ac:dyDescent="0.25">
      <c r="A241" s="4" t="s">
        <v>509</v>
      </c>
      <c r="B241" s="377"/>
      <c r="C241" s="370"/>
      <c r="D241" s="381"/>
      <c r="E241" s="374"/>
      <c r="F241" s="374"/>
      <c r="G241" s="385"/>
      <c r="H241" s="84" t="s">
        <v>532</v>
      </c>
      <c r="I241" s="88">
        <v>126</v>
      </c>
      <c r="J241" s="86">
        <v>84</v>
      </c>
      <c r="K241" s="372"/>
    </row>
    <row r="242" spans="1:12" x14ac:dyDescent="0.25">
      <c r="A242" s="4" t="s">
        <v>509</v>
      </c>
      <c r="B242" s="377"/>
      <c r="C242" s="370"/>
      <c r="D242" s="381"/>
      <c r="E242" s="374"/>
      <c r="F242" s="374"/>
      <c r="G242" s="385"/>
      <c r="H242" s="84" t="s">
        <v>533</v>
      </c>
      <c r="I242" s="85">
        <v>54</v>
      </c>
      <c r="J242" s="86">
        <v>36</v>
      </c>
      <c r="K242" s="372"/>
    </row>
    <row r="243" spans="1:12" x14ac:dyDescent="0.25">
      <c r="A243" s="4" t="s">
        <v>509</v>
      </c>
      <c r="B243" s="377"/>
      <c r="C243" s="370"/>
      <c r="D243" s="381"/>
      <c r="E243" s="374"/>
      <c r="F243" s="374"/>
      <c r="G243" s="385"/>
      <c r="H243" s="84" t="s">
        <v>534</v>
      </c>
      <c r="I243" s="85">
        <v>23</v>
      </c>
      <c r="J243" s="86">
        <v>15</v>
      </c>
      <c r="K243" s="372"/>
    </row>
    <row r="244" spans="1:12" ht="19.5" x14ac:dyDescent="0.25">
      <c r="A244" s="4" t="s">
        <v>509</v>
      </c>
      <c r="B244" s="378"/>
      <c r="C244" s="379"/>
      <c r="D244" s="382"/>
      <c r="E244" s="383"/>
      <c r="F244" s="383"/>
      <c r="G244" s="386"/>
      <c r="H244" s="87" t="s">
        <v>535</v>
      </c>
      <c r="I244" s="88">
        <v>144</v>
      </c>
      <c r="J244" s="86">
        <v>96</v>
      </c>
      <c r="K244" s="375"/>
    </row>
    <row r="245" spans="1:12" x14ac:dyDescent="0.25">
      <c r="A245" s="4" t="s">
        <v>509</v>
      </c>
      <c r="B245" s="91" t="s">
        <v>536</v>
      </c>
      <c r="C245" s="92" t="s">
        <v>537</v>
      </c>
      <c r="D245" s="93" t="s">
        <v>514</v>
      </c>
      <c r="E245" s="94">
        <v>600</v>
      </c>
      <c r="F245" s="90">
        <v>400</v>
      </c>
      <c r="G245" s="84" t="s">
        <v>515</v>
      </c>
      <c r="H245" s="95" t="s">
        <v>537</v>
      </c>
      <c r="I245" s="96">
        <v>600</v>
      </c>
      <c r="J245" s="90">
        <v>400</v>
      </c>
      <c r="K245" s="97"/>
    </row>
    <row r="246" spans="1:12" x14ac:dyDescent="0.25">
      <c r="A246" s="4" t="s">
        <v>509</v>
      </c>
      <c r="B246" s="91" t="s">
        <v>538</v>
      </c>
      <c r="C246" s="92" t="s">
        <v>539</v>
      </c>
      <c r="D246" s="93" t="s">
        <v>514</v>
      </c>
      <c r="E246" s="94">
        <v>450</v>
      </c>
      <c r="F246" s="90">
        <v>300</v>
      </c>
      <c r="G246" s="84" t="s">
        <v>515</v>
      </c>
      <c r="H246" s="98" t="s">
        <v>539</v>
      </c>
      <c r="I246" s="96">
        <v>450</v>
      </c>
      <c r="J246" s="90">
        <v>300</v>
      </c>
      <c r="K246" s="97"/>
    </row>
    <row r="247" spans="1:12" x14ac:dyDescent="0.25">
      <c r="A247" s="4" t="s">
        <v>509</v>
      </c>
      <c r="B247" s="91" t="s">
        <v>540</v>
      </c>
      <c r="C247" s="99" t="s">
        <v>541</v>
      </c>
      <c r="D247" s="93" t="s">
        <v>514</v>
      </c>
      <c r="E247" s="94">
        <v>150</v>
      </c>
      <c r="F247" s="90">
        <v>100</v>
      </c>
      <c r="G247" s="84" t="s">
        <v>515</v>
      </c>
      <c r="H247" s="100" t="s">
        <v>542</v>
      </c>
      <c r="I247" s="96">
        <v>150</v>
      </c>
      <c r="J247" s="90">
        <v>100</v>
      </c>
      <c r="K247" s="97"/>
    </row>
    <row r="248" spans="1:12" x14ac:dyDescent="0.25">
      <c r="A248" s="4" t="s">
        <v>509</v>
      </c>
      <c r="B248" s="91" t="s">
        <v>543</v>
      </c>
      <c r="C248" s="99" t="s">
        <v>544</v>
      </c>
      <c r="D248" s="93" t="s">
        <v>514</v>
      </c>
      <c r="E248" s="94">
        <v>250</v>
      </c>
      <c r="F248" s="90">
        <v>166</v>
      </c>
      <c r="G248" s="84" t="s">
        <v>515</v>
      </c>
      <c r="H248" s="101" t="s">
        <v>545</v>
      </c>
      <c r="I248" s="96">
        <v>250</v>
      </c>
      <c r="J248" s="90">
        <v>166</v>
      </c>
      <c r="K248" s="97"/>
    </row>
    <row r="249" spans="1:12" x14ac:dyDescent="0.25">
      <c r="A249" s="4" t="s">
        <v>509</v>
      </c>
      <c r="B249" s="91" t="s">
        <v>546</v>
      </c>
      <c r="C249" s="99" t="s">
        <v>547</v>
      </c>
      <c r="D249" s="93" t="s">
        <v>514</v>
      </c>
      <c r="E249" s="94">
        <v>400</v>
      </c>
      <c r="F249" s="90">
        <v>266</v>
      </c>
      <c r="G249" s="84" t="s">
        <v>515</v>
      </c>
      <c r="H249" s="101" t="s">
        <v>548</v>
      </c>
      <c r="I249" s="96">
        <v>400</v>
      </c>
      <c r="J249" s="90">
        <v>266</v>
      </c>
      <c r="K249" s="87"/>
    </row>
    <row r="250" spans="1:12" x14ac:dyDescent="0.25">
      <c r="A250" s="4" t="s">
        <v>509</v>
      </c>
      <c r="B250" s="91" t="s">
        <v>549</v>
      </c>
      <c r="C250" s="92" t="s">
        <v>550</v>
      </c>
      <c r="D250" s="93" t="s">
        <v>514</v>
      </c>
      <c r="E250" s="94">
        <v>300</v>
      </c>
      <c r="F250" s="90">
        <v>200</v>
      </c>
      <c r="G250" s="84" t="s">
        <v>515</v>
      </c>
      <c r="H250" s="102" t="s">
        <v>551</v>
      </c>
      <c r="I250" s="96">
        <v>300</v>
      </c>
      <c r="J250" s="90">
        <v>200</v>
      </c>
      <c r="K250" s="97"/>
    </row>
    <row r="251" spans="1:12" x14ac:dyDescent="0.25">
      <c r="A251" s="4" t="s">
        <v>509</v>
      </c>
      <c r="B251" s="91" t="s">
        <v>552</v>
      </c>
      <c r="C251" s="99" t="s">
        <v>553</v>
      </c>
      <c r="D251" s="93" t="s">
        <v>514</v>
      </c>
      <c r="E251" s="94">
        <v>450</v>
      </c>
      <c r="F251" s="90">
        <v>300</v>
      </c>
      <c r="G251" s="84" t="s">
        <v>515</v>
      </c>
      <c r="H251" s="103" t="s">
        <v>554</v>
      </c>
      <c r="I251" s="96">
        <v>450</v>
      </c>
      <c r="J251" s="90">
        <v>300</v>
      </c>
      <c r="K251" s="97"/>
    </row>
    <row r="252" spans="1:12" ht="19.5" x14ac:dyDescent="0.25">
      <c r="A252" s="4" t="s">
        <v>509</v>
      </c>
      <c r="B252" s="91" t="s">
        <v>555</v>
      </c>
      <c r="C252" s="104" t="s">
        <v>556</v>
      </c>
      <c r="D252" s="105" t="s">
        <v>514</v>
      </c>
      <c r="E252" s="106">
        <v>150</v>
      </c>
      <c r="F252" s="86">
        <v>100</v>
      </c>
      <c r="G252" s="107" t="s">
        <v>557</v>
      </c>
      <c r="H252" s="108" t="s">
        <v>558</v>
      </c>
      <c r="I252" s="88">
        <v>150</v>
      </c>
      <c r="J252" s="86">
        <v>100</v>
      </c>
      <c r="K252" s="97"/>
    </row>
    <row r="253" spans="1:12" x14ac:dyDescent="0.25">
      <c r="A253" s="4" t="s">
        <v>509</v>
      </c>
      <c r="B253" s="91" t="s">
        <v>559</v>
      </c>
      <c r="C253" s="92" t="s">
        <v>560</v>
      </c>
      <c r="D253" s="93" t="s">
        <v>514</v>
      </c>
      <c r="E253" s="94">
        <v>250</v>
      </c>
      <c r="F253" s="90">
        <v>166</v>
      </c>
      <c r="G253" s="84" t="s">
        <v>515</v>
      </c>
      <c r="H253" s="100" t="s">
        <v>561</v>
      </c>
      <c r="I253" s="96">
        <v>250</v>
      </c>
      <c r="J253" s="90">
        <v>166</v>
      </c>
      <c r="K253" s="395"/>
      <c r="L253" s="396"/>
    </row>
    <row r="254" spans="1:12" x14ac:dyDescent="0.25">
      <c r="A254" s="4" t="s">
        <v>509</v>
      </c>
      <c r="B254" s="91" t="s">
        <v>562</v>
      </c>
      <c r="C254" s="92" t="s">
        <v>563</v>
      </c>
      <c r="D254" s="93" t="s">
        <v>514</v>
      </c>
      <c r="E254" s="94">
        <v>600</v>
      </c>
      <c r="F254" s="90">
        <v>400</v>
      </c>
      <c r="G254" s="84" t="s">
        <v>515</v>
      </c>
      <c r="H254" s="100" t="s">
        <v>564</v>
      </c>
      <c r="I254" s="96">
        <v>600</v>
      </c>
      <c r="J254" s="90">
        <v>400</v>
      </c>
      <c r="K254" s="395"/>
      <c r="L254" s="396"/>
    </row>
    <row r="255" spans="1:12" x14ac:dyDescent="0.25">
      <c r="A255" s="4" t="s">
        <v>509</v>
      </c>
      <c r="B255" s="91" t="s">
        <v>565</v>
      </c>
      <c r="C255" s="92" t="s">
        <v>566</v>
      </c>
      <c r="D255" s="93" t="s">
        <v>514</v>
      </c>
      <c r="E255" s="94">
        <v>300</v>
      </c>
      <c r="F255" s="90">
        <v>200</v>
      </c>
      <c r="G255" s="84" t="s">
        <v>515</v>
      </c>
      <c r="H255" s="98" t="s">
        <v>566</v>
      </c>
      <c r="I255" s="96">
        <v>300</v>
      </c>
      <c r="J255" s="90">
        <v>200</v>
      </c>
      <c r="K255" s="395"/>
      <c r="L255" s="396"/>
    </row>
    <row r="256" spans="1:12" ht="19.5" x14ac:dyDescent="0.25">
      <c r="A256" s="4" t="s">
        <v>509</v>
      </c>
      <c r="B256" s="376" t="s">
        <v>567</v>
      </c>
      <c r="C256" s="369" t="s">
        <v>568</v>
      </c>
      <c r="D256" s="380" t="s">
        <v>569</v>
      </c>
      <c r="E256" s="373">
        <v>720</v>
      </c>
      <c r="F256" s="373">
        <v>480</v>
      </c>
      <c r="G256" s="397" t="s">
        <v>570</v>
      </c>
      <c r="H256" s="87" t="s">
        <v>571</v>
      </c>
      <c r="I256" s="85">
        <v>52</v>
      </c>
      <c r="J256" s="86">
        <v>35</v>
      </c>
      <c r="K256" s="109" t="s">
        <v>572</v>
      </c>
      <c r="L256" s="110" t="s">
        <v>573</v>
      </c>
    </row>
    <row r="257" spans="1:12" ht="19.5" x14ac:dyDescent="0.25">
      <c r="A257" s="4" t="s">
        <v>509</v>
      </c>
      <c r="B257" s="377"/>
      <c r="C257" s="370"/>
      <c r="D257" s="381"/>
      <c r="E257" s="374"/>
      <c r="F257" s="374"/>
      <c r="G257" s="398"/>
      <c r="H257" s="87" t="s">
        <v>574</v>
      </c>
      <c r="I257" s="85">
        <v>36</v>
      </c>
      <c r="J257" s="86">
        <v>24</v>
      </c>
      <c r="K257" s="111"/>
      <c r="L257" s="112"/>
    </row>
    <row r="258" spans="1:12" x14ac:dyDescent="0.2">
      <c r="A258" s="4" t="s">
        <v>509</v>
      </c>
      <c r="B258" s="377"/>
      <c r="C258" s="370"/>
      <c r="D258" s="381"/>
      <c r="E258" s="374"/>
      <c r="F258" s="374"/>
      <c r="G258" s="398"/>
      <c r="H258" s="84" t="s">
        <v>575</v>
      </c>
      <c r="I258" s="85">
        <v>75</v>
      </c>
      <c r="J258" s="86">
        <v>50</v>
      </c>
      <c r="K258" s="113"/>
      <c r="L258" s="114"/>
    </row>
    <row r="259" spans="1:12" ht="19.5" x14ac:dyDescent="0.25">
      <c r="A259" s="4" t="s">
        <v>509</v>
      </c>
      <c r="B259" s="377"/>
      <c r="C259" s="370"/>
      <c r="D259" s="381"/>
      <c r="E259" s="374"/>
      <c r="F259" s="374"/>
      <c r="G259" s="398"/>
      <c r="H259" s="87" t="s">
        <v>576</v>
      </c>
      <c r="I259" s="88">
        <v>332</v>
      </c>
      <c r="J259" s="86">
        <v>221</v>
      </c>
      <c r="K259" s="111"/>
      <c r="L259" s="112"/>
    </row>
    <row r="260" spans="1:12" ht="19.5" x14ac:dyDescent="0.25">
      <c r="A260" s="4" t="s">
        <v>509</v>
      </c>
      <c r="B260" s="378"/>
      <c r="C260" s="379"/>
      <c r="D260" s="382"/>
      <c r="E260" s="383"/>
      <c r="F260" s="383"/>
      <c r="G260" s="399"/>
      <c r="H260" s="87" t="s">
        <v>577</v>
      </c>
      <c r="I260" s="88">
        <v>225</v>
      </c>
      <c r="J260" s="86">
        <v>150</v>
      </c>
      <c r="K260" s="115"/>
      <c r="L260" s="116"/>
    </row>
    <row r="261" spans="1:12" ht="19.5" x14ac:dyDescent="0.25">
      <c r="A261" s="4" t="s">
        <v>509</v>
      </c>
      <c r="B261" s="376" t="s">
        <v>16</v>
      </c>
      <c r="C261" s="369" t="s">
        <v>578</v>
      </c>
      <c r="D261" s="380" t="s">
        <v>514</v>
      </c>
      <c r="E261" s="373">
        <v>420</v>
      </c>
      <c r="F261" s="373">
        <v>280</v>
      </c>
      <c r="G261" s="384" t="s">
        <v>579</v>
      </c>
      <c r="H261" s="87" t="s">
        <v>571</v>
      </c>
      <c r="I261" s="85">
        <v>52</v>
      </c>
      <c r="J261" s="86">
        <v>35</v>
      </c>
      <c r="K261" s="400"/>
      <c r="L261" s="401"/>
    </row>
    <row r="262" spans="1:12" ht="19.5" x14ac:dyDescent="0.25">
      <c r="A262" s="4" t="s">
        <v>509</v>
      </c>
      <c r="B262" s="377"/>
      <c r="C262" s="370"/>
      <c r="D262" s="381"/>
      <c r="E262" s="374"/>
      <c r="F262" s="374"/>
      <c r="G262" s="385"/>
      <c r="H262" s="87" t="s">
        <v>574</v>
      </c>
      <c r="I262" s="85">
        <v>36</v>
      </c>
      <c r="J262" s="86">
        <v>24</v>
      </c>
      <c r="K262" s="402"/>
      <c r="L262" s="403"/>
    </row>
    <row r="263" spans="1:12" ht="19.5" x14ac:dyDescent="0.25">
      <c r="A263" s="4" t="s">
        <v>509</v>
      </c>
      <c r="B263" s="378"/>
      <c r="C263" s="379"/>
      <c r="D263" s="382"/>
      <c r="E263" s="383"/>
      <c r="F263" s="383"/>
      <c r="G263" s="386"/>
      <c r="H263" s="87" t="s">
        <v>576</v>
      </c>
      <c r="I263" s="88">
        <v>332</v>
      </c>
      <c r="J263" s="86">
        <v>221</v>
      </c>
      <c r="K263" s="404"/>
      <c r="L263" s="405"/>
    </row>
    <row r="264" spans="1:12" ht="19.5" x14ac:dyDescent="0.25">
      <c r="A264" s="4" t="s">
        <v>509</v>
      </c>
      <c r="B264" s="376" t="s">
        <v>580</v>
      </c>
      <c r="C264" s="406" t="s">
        <v>581</v>
      </c>
      <c r="D264" s="380" t="s">
        <v>582</v>
      </c>
      <c r="E264" s="373">
        <v>122</v>
      </c>
      <c r="F264" s="408">
        <v>81</v>
      </c>
      <c r="G264" s="410" t="s">
        <v>579</v>
      </c>
      <c r="H264" s="87" t="s">
        <v>583</v>
      </c>
      <c r="I264" s="85">
        <v>68</v>
      </c>
      <c r="J264" s="86">
        <v>45</v>
      </c>
      <c r="K264" s="400"/>
      <c r="L264" s="401"/>
    </row>
    <row r="265" spans="1:12" ht="19.5" x14ac:dyDescent="0.25">
      <c r="A265" s="4" t="s">
        <v>509</v>
      </c>
      <c r="B265" s="378"/>
      <c r="C265" s="407"/>
      <c r="D265" s="382"/>
      <c r="E265" s="383"/>
      <c r="F265" s="409"/>
      <c r="G265" s="394"/>
      <c r="H265" s="87" t="s">
        <v>584</v>
      </c>
      <c r="I265" s="89">
        <v>54</v>
      </c>
      <c r="J265" s="90">
        <v>36</v>
      </c>
      <c r="K265" s="404"/>
      <c r="L265" s="405"/>
    </row>
    <row r="266" spans="1:12" ht="19.5" x14ac:dyDescent="0.25">
      <c r="A266" s="4" t="s">
        <v>509</v>
      </c>
      <c r="B266" s="376" t="s">
        <v>24</v>
      </c>
      <c r="C266" s="369" t="s">
        <v>25</v>
      </c>
      <c r="D266" s="380" t="s">
        <v>514</v>
      </c>
      <c r="E266" s="373">
        <v>377</v>
      </c>
      <c r="F266" s="373">
        <v>251</v>
      </c>
      <c r="G266" s="384" t="s">
        <v>579</v>
      </c>
      <c r="H266" s="87" t="s">
        <v>583</v>
      </c>
      <c r="I266" s="85">
        <v>68</v>
      </c>
      <c r="J266" s="86">
        <v>45</v>
      </c>
      <c r="K266" s="400"/>
      <c r="L266" s="401"/>
    </row>
    <row r="267" spans="1:12" ht="19.5" x14ac:dyDescent="0.25">
      <c r="A267" s="4" t="s">
        <v>509</v>
      </c>
      <c r="B267" s="377"/>
      <c r="C267" s="370"/>
      <c r="D267" s="381"/>
      <c r="E267" s="374"/>
      <c r="F267" s="374"/>
      <c r="G267" s="385"/>
      <c r="H267" s="87" t="s">
        <v>585</v>
      </c>
      <c r="I267" s="89">
        <v>54</v>
      </c>
      <c r="J267" s="90">
        <v>36</v>
      </c>
      <c r="K267" s="402"/>
      <c r="L267" s="403"/>
    </row>
    <row r="268" spans="1:12" ht="19.5" x14ac:dyDescent="0.25">
      <c r="A268" s="4" t="s">
        <v>509</v>
      </c>
      <c r="B268" s="377"/>
      <c r="C268" s="370"/>
      <c r="D268" s="381"/>
      <c r="E268" s="374"/>
      <c r="F268" s="374"/>
      <c r="G268" s="385"/>
      <c r="H268" s="84" t="s">
        <v>586</v>
      </c>
      <c r="I268" s="96">
        <v>183</v>
      </c>
      <c r="J268" s="90">
        <v>122</v>
      </c>
      <c r="K268" s="402"/>
      <c r="L268" s="403"/>
    </row>
    <row r="269" spans="1:12" ht="19.5" x14ac:dyDescent="0.25">
      <c r="A269" s="4" t="s">
        <v>509</v>
      </c>
      <c r="B269" s="378"/>
      <c r="C269" s="379"/>
      <c r="D269" s="382"/>
      <c r="E269" s="383"/>
      <c r="F269" s="383"/>
      <c r="G269" s="386"/>
      <c r="H269" s="87" t="s">
        <v>587</v>
      </c>
      <c r="I269" s="96">
        <v>126</v>
      </c>
      <c r="J269" s="90">
        <v>84</v>
      </c>
      <c r="K269" s="404"/>
      <c r="L269" s="405"/>
    </row>
    <row r="270" spans="1:12" ht="19.5" x14ac:dyDescent="0.25">
      <c r="A270" s="4" t="s">
        <v>509</v>
      </c>
      <c r="B270" s="367"/>
      <c r="C270" s="411"/>
      <c r="D270" s="371"/>
      <c r="E270" s="371"/>
      <c r="F270" s="371"/>
      <c r="G270" s="371"/>
      <c r="H270" s="87" t="s">
        <v>583</v>
      </c>
      <c r="I270" s="85">
        <v>68</v>
      </c>
      <c r="J270" s="86">
        <v>45</v>
      </c>
      <c r="K270" s="109" t="s">
        <v>588</v>
      </c>
      <c r="L270" s="110" t="s">
        <v>589</v>
      </c>
    </row>
    <row r="271" spans="1:12" ht="19.5" x14ac:dyDescent="0.25">
      <c r="A271" s="4" t="s">
        <v>509</v>
      </c>
      <c r="B271" s="368"/>
      <c r="C271" s="389"/>
      <c r="D271" s="372"/>
      <c r="E271" s="372"/>
      <c r="F271" s="372"/>
      <c r="G271" s="372"/>
      <c r="H271" s="84" t="s">
        <v>590</v>
      </c>
      <c r="I271" s="89">
        <v>54</v>
      </c>
      <c r="J271" s="90">
        <v>36</v>
      </c>
      <c r="K271" s="117"/>
      <c r="L271" s="118"/>
    </row>
    <row r="272" spans="1:12" ht="19.5" x14ac:dyDescent="0.25">
      <c r="A272" s="4" t="s">
        <v>509</v>
      </c>
      <c r="B272" s="387" t="s">
        <v>591</v>
      </c>
      <c r="C272" s="412" t="s">
        <v>592</v>
      </c>
      <c r="D272" s="391" t="s">
        <v>569</v>
      </c>
      <c r="E272" s="413">
        <v>540</v>
      </c>
      <c r="F272" s="413">
        <v>360</v>
      </c>
      <c r="G272" s="415" t="s">
        <v>570</v>
      </c>
      <c r="H272" s="87" t="s">
        <v>593</v>
      </c>
      <c r="I272" s="96">
        <v>183</v>
      </c>
      <c r="J272" s="90">
        <v>122</v>
      </c>
      <c r="K272" s="402"/>
      <c r="L272" s="403"/>
    </row>
    <row r="273" spans="1:12" ht="19.5" x14ac:dyDescent="0.25">
      <c r="A273" s="4" t="s">
        <v>509</v>
      </c>
      <c r="B273" s="387"/>
      <c r="C273" s="412"/>
      <c r="D273" s="391"/>
      <c r="E273" s="413"/>
      <c r="F273" s="413"/>
      <c r="G273" s="415"/>
      <c r="H273" s="87" t="s">
        <v>594</v>
      </c>
      <c r="I273" s="96">
        <v>126</v>
      </c>
      <c r="J273" s="90">
        <v>84</v>
      </c>
      <c r="K273" s="402"/>
      <c r="L273" s="403"/>
    </row>
    <row r="274" spans="1:12" ht="19.5" x14ac:dyDescent="0.25">
      <c r="A274" s="4" t="s">
        <v>509</v>
      </c>
      <c r="B274" s="387"/>
      <c r="C274" s="412"/>
      <c r="D274" s="391"/>
      <c r="E274" s="413"/>
      <c r="F274" s="413"/>
      <c r="G274" s="415"/>
      <c r="H274" s="84" t="s">
        <v>595</v>
      </c>
      <c r="I274" s="96">
        <v>100</v>
      </c>
      <c r="J274" s="90">
        <v>67</v>
      </c>
      <c r="K274" s="402"/>
      <c r="L274" s="403"/>
    </row>
    <row r="275" spans="1:12" ht="19.5" x14ac:dyDescent="0.25">
      <c r="A275" s="4" t="s">
        <v>509</v>
      </c>
      <c r="B275" s="388"/>
      <c r="C275" s="407"/>
      <c r="D275" s="392"/>
      <c r="E275" s="414"/>
      <c r="F275" s="414"/>
      <c r="G275" s="416"/>
      <c r="H275" s="87" t="s">
        <v>596</v>
      </c>
      <c r="I275" s="89">
        <v>63</v>
      </c>
      <c r="J275" s="90">
        <v>42</v>
      </c>
      <c r="K275" s="404"/>
      <c r="L275" s="405"/>
    </row>
    <row r="276" spans="1:12" ht="19.5" x14ac:dyDescent="0.25">
      <c r="A276" s="4" t="s">
        <v>509</v>
      </c>
      <c r="B276" s="376" t="s">
        <v>26</v>
      </c>
      <c r="C276" s="369" t="s">
        <v>597</v>
      </c>
      <c r="D276" s="380" t="s">
        <v>569</v>
      </c>
      <c r="E276" s="373">
        <v>812</v>
      </c>
      <c r="F276" s="373">
        <v>541</v>
      </c>
      <c r="G276" s="397" t="s">
        <v>570</v>
      </c>
      <c r="H276" s="237" t="s">
        <v>583</v>
      </c>
      <c r="I276" s="238">
        <v>68</v>
      </c>
      <c r="J276" s="239">
        <v>45</v>
      </c>
      <c r="K276" s="109" t="s">
        <v>598</v>
      </c>
      <c r="L276" s="110" t="s">
        <v>599</v>
      </c>
    </row>
    <row r="277" spans="1:12" ht="19.5" x14ac:dyDescent="0.25">
      <c r="A277" s="4" t="s">
        <v>509</v>
      </c>
      <c r="B277" s="377"/>
      <c r="C277" s="370"/>
      <c r="D277" s="381"/>
      <c r="E277" s="374"/>
      <c r="F277" s="374"/>
      <c r="G277" s="398"/>
      <c r="H277" s="237" t="s">
        <v>585</v>
      </c>
      <c r="I277" s="240">
        <v>54</v>
      </c>
      <c r="J277" s="241">
        <v>36</v>
      </c>
      <c r="K277" s="117"/>
      <c r="L277" s="118"/>
    </row>
    <row r="278" spans="1:12" ht="19.5" x14ac:dyDescent="0.25">
      <c r="A278" s="4" t="s">
        <v>509</v>
      </c>
      <c r="B278" s="377"/>
      <c r="C278" s="370"/>
      <c r="D278" s="381"/>
      <c r="E278" s="374"/>
      <c r="F278" s="374"/>
      <c r="G278" s="398"/>
      <c r="H278" s="242" t="s">
        <v>586</v>
      </c>
      <c r="I278" s="243">
        <v>183</v>
      </c>
      <c r="J278" s="241">
        <v>122</v>
      </c>
      <c r="K278" s="117"/>
      <c r="L278" s="118"/>
    </row>
    <row r="279" spans="1:12" ht="19.5" x14ac:dyDescent="0.25">
      <c r="A279" s="4" t="s">
        <v>509</v>
      </c>
      <c r="B279" s="377"/>
      <c r="C279" s="370"/>
      <c r="D279" s="381"/>
      <c r="E279" s="374"/>
      <c r="F279" s="374"/>
      <c r="G279" s="398"/>
      <c r="H279" s="237" t="s">
        <v>594</v>
      </c>
      <c r="I279" s="243">
        <v>126</v>
      </c>
      <c r="J279" s="241">
        <v>84</v>
      </c>
      <c r="K279" s="117"/>
      <c r="L279" s="118"/>
    </row>
    <row r="280" spans="1:12" ht="19.5" x14ac:dyDescent="0.25">
      <c r="A280" s="4" t="s">
        <v>509</v>
      </c>
      <c r="B280" s="377"/>
      <c r="C280" s="370"/>
      <c r="D280" s="381"/>
      <c r="E280" s="374"/>
      <c r="F280" s="374"/>
      <c r="G280" s="398"/>
      <c r="H280" s="237" t="s">
        <v>600</v>
      </c>
      <c r="I280" s="244">
        <v>100</v>
      </c>
      <c r="J280" s="239">
        <v>67</v>
      </c>
      <c r="K280" s="117"/>
      <c r="L280" s="118"/>
    </row>
    <row r="281" spans="1:12" ht="19.5" x14ac:dyDescent="0.25">
      <c r="A281" s="4" t="s">
        <v>509</v>
      </c>
      <c r="B281" s="377"/>
      <c r="C281" s="370"/>
      <c r="D281" s="381"/>
      <c r="E281" s="374"/>
      <c r="F281" s="374"/>
      <c r="G281" s="398"/>
      <c r="H281" s="237" t="s">
        <v>601</v>
      </c>
      <c r="I281" s="240">
        <v>63</v>
      </c>
      <c r="J281" s="241">
        <v>42</v>
      </c>
      <c r="K281" s="117"/>
      <c r="L281" s="118"/>
    </row>
    <row r="282" spans="1:12" ht="19.5" x14ac:dyDescent="0.25">
      <c r="A282" s="4" t="s">
        <v>509</v>
      </c>
      <c r="B282" s="377"/>
      <c r="C282" s="370"/>
      <c r="D282" s="381"/>
      <c r="E282" s="374"/>
      <c r="F282" s="374"/>
      <c r="G282" s="398"/>
      <c r="H282" s="87" t="s">
        <v>602</v>
      </c>
      <c r="I282" s="96">
        <v>108</v>
      </c>
      <c r="J282" s="90">
        <v>72</v>
      </c>
      <c r="K282" s="117"/>
      <c r="L282" s="118"/>
    </row>
    <row r="283" spans="1:12" ht="19.5" x14ac:dyDescent="0.25">
      <c r="A283" s="4" t="s">
        <v>509</v>
      </c>
      <c r="B283" s="377"/>
      <c r="C283" s="370"/>
      <c r="D283" s="381"/>
      <c r="E283" s="374"/>
      <c r="F283" s="374"/>
      <c r="G283" s="398"/>
      <c r="H283" s="84" t="s">
        <v>603</v>
      </c>
      <c r="I283" s="89">
        <v>68</v>
      </c>
      <c r="J283" s="90">
        <v>45</v>
      </c>
      <c r="K283" s="117"/>
      <c r="L283" s="118"/>
    </row>
    <row r="284" spans="1:12" ht="19.5" x14ac:dyDescent="0.25">
      <c r="A284" s="4" t="s">
        <v>509</v>
      </c>
      <c r="B284" s="377"/>
      <c r="C284" s="370"/>
      <c r="D284" s="381"/>
      <c r="E284" s="374"/>
      <c r="F284" s="374"/>
      <c r="G284" s="398"/>
      <c r="H284" s="87" t="s">
        <v>604</v>
      </c>
      <c r="I284" s="89">
        <v>54</v>
      </c>
      <c r="J284" s="90">
        <v>36</v>
      </c>
      <c r="K284" s="117"/>
      <c r="L284" s="118"/>
    </row>
    <row r="285" spans="1:12" ht="19.5" x14ac:dyDescent="0.25">
      <c r="A285" s="4" t="s">
        <v>509</v>
      </c>
      <c r="B285" s="378"/>
      <c r="C285" s="379"/>
      <c r="D285" s="382"/>
      <c r="E285" s="383"/>
      <c r="F285" s="383"/>
      <c r="G285" s="399"/>
      <c r="H285" s="84" t="s">
        <v>605</v>
      </c>
      <c r="I285" s="89">
        <v>42</v>
      </c>
      <c r="J285" s="90">
        <v>28</v>
      </c>
      <c r="K285" s="119"/>
      <c r="L285" s="120"/>
    </row>
    <row r="286" spans="1:12" x14ac:dyDescent="0.25">
      <c r="A286" s="4" t="s">
        <v>509</v>
      </c>
      <c r="B286" s="91" t="s">
        <v>20</v>
      </c>
      <c r="C286" s="99" t="s">
        <v>21</v>
      </c>
      <c r="D286" s="121" t="s">
        <v>606</v>
      </c>
      <c r="E286" s="94">
        <v>90</v>
      </c>
      <c r="F286" s="94">
        <v>60</v>
      </c>
      <c r="G286" s="122" t="s">
        <v>607</v>
      </c>
      <c r="H286" s="84" t="s">
        <v>21</v>
      </c>
      <c r="I286" s="89">
        <v>90</v>
      </c>
      <c r="J286" s="90">
        <v>60</v>
      </c>
      <c r="K286" s="418"/>
      <c r="L286" s="419"/>
    </row>
    <row r="287" spans="1:12" x14ac:dyDescent="0.25">
      <c r="A287" s="4" t="s">
        <v>509</v>
      </c>
      <c r="B287" s="91" t="s">
        <v>22</v>
      </c>
      <c r="C287" s="99" t="s">
        <v>23</v>
      </c>
      <c r="D287" s="121" t="s">
        <v>606</v>
      </c>
      <c r="E287" s="94">
        <v>90</v>
      </c>
      <c r="F287" s="94">
        <v>60</v>
      </c>
      <c r="G287" s="122" t="s">
        <v>608</v>
      </c>
      <c r="H287" s="101" t="s">
        <v>23</v>
      </c>
      <c r="I287" s="89">
        <v>90</v>
      </c>
      <c r="J287" s="90">
        <v>60</v>
      </c>
      <c r="K287" s="418"/>
      <c r="L287" s="419"/>
    </row>
    <row r="288" spans="1:12" ht="19.5" x14ac:dyDescent="0.25">
      <c r="A288" s="4" t="s">
        <v>509</v>
      </c>
      <c r="B288" s="417" t="s">
        <v>609</v>
      </c>
      <c r="C288" s="369" t="s">
        <v>610</v>
      </c>
      <c r="D288" s="384" t="s">
        <v>514</v>
      </c>
      <c r="E288" s="373">
        <v>360</v>
      </c>
      <c r="F288" s="373">
        <v>240</v>
      </c>
      <c r="G288" s="410" t="s">
        <v>579</v>
      </c>
      <c r="H288" s="87" t="s">
        <v>611</v>
      </c>
      <c r="I288" s="85">
        <v>36</v>
      </c>
      <c r="J288" s="86">
        <v>24</v>
      </c>
      <c r="K288" s="109" t="s">
        <v>612</v>
      </c>
      <c r="L288" s="110" t="s">
        <v>613</v>
      </c>
    </row>
    <row r="289" spans="1:12" x14ac:dyDescent="0.2">
      <c r="A289" s="4" t="s">
        <v>509</v>
      </c>
      <c r="B289" s="387"/>
      <c r="C289" s="370"/>
      <c r="D289" s="385"/>
      <c r="E289" s="374"/>
      <c r="F289" s="374"/>
      <c r="G289" s="393"/>
      <c r="H289" s="84" t="s">
        <v>614</v>
      </c>
      <c r="I289" s="85">
        <v>68</v>
      </c>
      <c r="J289" s="86">
        <v>45</v>
      </c>
      <c r="K289" s="113"/>
      <c r="L289" s="114"/>
    </row>
    <row r="290" spans="1:12" ht="19.5" x14ac:dyDescent="0.25">
      <c r="A290" s="4" t="s">
        <v>509</v>
      </c>
      <c r="B290" s="387"/>
      <c r="C290" s="370"/>
      <c r="D290" s="385"/>
      <c r="E290" s="374"/>
      <c r="F290" s="374"/>
      <c r="G290" s="393"/>
      <c r="H290" s="87" t="s">
        <v>615</v>
      </c>
      <c r="I290" s="88">
        <v>127</v>
      </c>
      <c r="J290" s="86">
        <v>85</v>
      </c>
      <c r="K290" s="111"/>
      <c r="L290" s="112"/>
    </row>
    <row r="291" spans="1:12" ht="19.5" x14ac:dyDescent="0.25">
      <c r="A291" s="4" t="s">
        <v>509</v>
      </c>
      <c r="B291" s="388"/>
      <c r="C291" s="379"/>
      <c r="D291" s="386"/>
      <c r="E291" s="383"/>
      <c r="F291" s="383"/>
      <c r="G291" s="394"/>
      <c r="H291" s="87" t="s">
        <v>616</v>
      </c>
      <c r="I291" s="96">
        <v>129</v>
      </c>
      <c r="J291" s="90">
        <v>86</v>
      </c>
      <c r="K291" s="119"/>
      <c r="L291" s="120"/>
    </row>
    <row r="292" spans="1:12" ht="19.5" x14ac:dyDescent="0.25">
      <c r="A292" s="4" t="s">
        <v>509</v>
      </c>
      <c r="B292" s="417" t="s">
        <v>10</v>
      </c>
      <c r="C292" s="411" t="s">
        <v>617</v>
      </c>
      <c r="D292" s="384" t="s">
        <v>514</v>
      </c>
      <c r="E292" s="373">
        <v>272</v>
      </c>
      <c r="F292" s="373">
        <v>181</v>
      </c>
      <c r="G292" s="384" t="s">
        <v>579</v>
      </c>
      <c r="H292" s="123" t="s">
        <v>611</v>
      </c>
      <c r="I292" s="124">
        <v>36</v>
      </c>
      <c r="J292" s="125">
        <v>24</v>
      </c>
      <c r="K292" s="109" t="s">
        <v>618</v>
      </c>
      <c r="L292" s="110" t="s">
        <v>619</v>
      </c>
    </row>
    <row r="293" spans="1:12" x14ac:dyDescent="0.2">
      <c r="A293" s="4" t="s">
        <v>509</v>
      </c>
      <c r="B293" s="387"/>
      <c r="C293" s="389"/>
      <c r="D293" s="385"/>
      <c r="E293" s="374"/>
      <c r="F293" s="374"/>
      <c r="G293" s="385"/>
      <c r="H293" s="126" t="s">
        <v>614</v>
      </c>
      <c r="I293" s="124">
        <v>68</v>
      </c>
      <c r="J293" s="125">
        <v>45</v>
      </c>
      <c r="K293" s="113"/>
      <c r="L293" s="114"/>
    </row>
    <row r="294" spans="1:12" ht="19.5" x14ac:dyDescent="0.25">
      <c r="A294" s="4" t="s">
        <v>509</v>
      </c>
      <c r="B294" s="388"/>
      <c r="C294" s="390"/>
      <c r="D294" s="386"/>
      <c r="E294" s="383"/>
      <c r="F294" s="383"/>
      <c r="G294" s="386"/>
      <c r="H294" s="123" t="s">
        <v>620</v>
      </c>
      <c r="I294" s="127">
        <v>168</v>
      </c>
      <c r="J294" s="125">
        <v>112</v>
      </c>
      <c r="K294" s="119"/>
      <c r="L294" s="120"/>
    </row>
    <row r="295" spans="1:12" ht="19.5" x14ac:dyDescent="0.25">
      <c r="A295" s="4" t="s">
        <v>509</v>
      </c>
      <c r="B295" s="376" t="s">
        <v>621</v>
      </c>
      <c r="C295" s="406" t="s">
        <v>622</v>
      </c>
      <c r="D295" s="384" t="s">
        <v>514</v>
      </c>
      <c r="E295" s="373">
        <v>338</v>
      </c>
      <c r="F295" s="373">
        <v>225</v>
      </c>
      <c r="G295" s="384" t="s">
        <v>579</v>
      </c>
      <c r="H295" s="87" t="s">
        <v>611</v>
      </c>
      <c r="I295" s="85">
        <v>36</v>
      </c>
      <c r="J295" s="86">
        <v>24</v>
      </c>
      <c r="K295" s="400"/>
      <c r="L295" s="401"/>
    </row>
    <row r="296" spans="1:12" x14ac:dyDescent="0.25">
      <c r="A296" s="4" t="s">
        <v>509</v>
      </c>
      <c r="B296" s="377"/>
      <c r="C296" s="412"/>
      <c r="D296" s="385"/>
      <c r="E296" s="374"/>
      <c r="F296" s="374"/>
      <c r="G296" s="385"/>
      <c r="H296" s="84" t="s">
        <v>614</v>
      </c>
      <c r="I296" s="85">
        <v>68</v>
      </c>
      <c r="J296" s="86">
        <v>45</v>
      </c>
      <c r="K296" s="402"/>
      <c r="L296" s="403"/>
    </row>
    <row r="297" spans="1:12" x14ac:dyDescent="0.25">
      <c r="A297" s="4" t="s">
        <v>509</v>
      </c>
      <c r="B297" s="377"/>
      <c r="C297" s="412"/>
      <c r="D297" s="385"/>
      <c r="E297" s="374"/>
      <c r="F297" s="374"/>
      <c r="G297" s="385"/>
      <c r="H297" s="84" t="s">
        <v>623</v>
      </c>
      <c r="I297" s="85">
        <v>90</v>
      </c>
      <c r="J297" s="86">
        <v>60</v>
      </c>
      <c r="K297" s="402"/>
      <c r="L297" s="403"/>
    </row>
    <row r="298" spans="1:12" ht="19.5" x14ac:dyDescent="0.25">
      <c r="A298" s="4" t="s">
        <v>509</v>
      </c>
      <c r="B298" s="378"/>
      <c r="C298" s="407"/>
      <c r="D298" s="386"/>
      <c r="E298" s="383"/>
      <c r="F298" s="383"/>
      <c r="G298" s="386"/>
      <c r="H298" s="87" t="s">
        <v>624</v>
      </c>
      <c r="I298" s="88">
        <v>144</v>
      </c>
      <c r="J298" s="86">
        <v>96</v>
      </c>
      <c r="K298" s="404"/>
      <c r="L298" s="405"/>
    </row>
    <row r="299" spans="1:12" ht="19.5" x14ac:dyDescent="0.25">
      <c r="A299" s="4" t="s">
        <v>509</v>
      </c>
      <c r="B299" s="376" t="s">
        <v>18</v>
      </c>
      <c r="C299" s="406" t="s">
        <v>625</v>
      </c>
      <c r="D299" s="380" t="s">
        <v>606</v>
      </c>
      <c r="E299" s="373">
        <v>180</v>
      </c>
      <c r="F299" s="373">
        <v>120</v>
      </c>
      <c r="G299" s="420" t="s">
        <v>626</v>
      </c>
      <c r="H299" s="87" t="s">
        <v>627</v>
      </c>
      <c r="I299" s="89">
        <v>45</v>
      </c>
      <c r="J299" s="90">
        <v>30</v>
      </c>
      <c r="K299" s="400"/>
      <c r="L299" s="401"/>
    </row>
    <row r="300" spans="1:12" x14ac:dyDescent="0.25">
      <c r="A300" s="4" t="s">
        <v>509</v>
      </c>
      <c r="B300" s="377"/>
      <c r="C300" s="412"/>
      <c r="D300" s="381"/>
      <c r="E300" s="374"/>
      <c r="F300" s="374"/>
      <c r="G300" s="421"/>
      <c r="H300" s="84" t="s">
        <v>628</v>
      </c>
      <c r="I300" s="89">
        <v>60</v>
      </c>
      <c r="J300" s="90">
        <v>40</v>
      </c>
      <c r="K300" s="402"/>
      <c r="L300" s="403"/>
    </row>
    <row r="301" spans="1:12" ht="19.5" x14ac:dyDescent="0.25">
      <c r="A301" s="4" t="s">
        <v>509</v>
      </c>
      <c r="B301" s="378"/>
      <c r="C301" s="407"/>
      <c r="D301" s="382"/>
      <c r="E301" s="383"/>
      <c r="F301" s="383"/>
      <c r="G301" s="422"/>
      <c r="H301" s="87" t="s">
        <v>629</v>
      </c>
      <c r="I301" s="89">
        <v>75</v>
      </c>
      <c r="J301" s="90">
        <v>50</v>
      </c>
      <c r="K301" s="404"/>
      <c r="L301" s="405"/>
    </row>
    <row r="302" spans="1:12" ht="24.75" x14ac:dyDescent="0.25">
      <c r="A302" s="4" t="s">
        <v>509</v>
      </c>
      <c r="B302" s="376" t="s">
        <v>14</v>
      </c>
      <c r="C302" s="406" t="s">
        <v>15</v>
      </c>
      <c r="D302" s="380" t="s">
        <v>514</v>
      </c>
      <c r="E302" s="373">
        <v>360</v>
      </c>
      <c r="F302" s="373">
        <v>240</v>
      </c>
      <c r="G302" s="410" t="s">
        <v>579</v>
      </c>
      <c r="H302" s="123" t="s">
        <v>611</v>
      </c>
      <c r="I302" s="124">
        <v>36</v>
      </c>
      <c r="J302" s="125">
        <v>24</v>
      </c>
      <c r="K302" s="109" t="s">
        <v>630</v>
      </c>
      <c r="L302" s="110" t="s">
        <v>631</v>
      </c>
    </row>
    <row r="303" spans="1:12" x14ac:dyDescent="0.2">
      <c r="A303" s="4" t="s">
        <v>509</v>
      </c>
      <c r="B303" s="377"/>
      <c r="C303" s="412"/>
      <c r="D303" s="381"/>
      <c r="E303" s="374"/>
      <c r="F303" s="374"/>
      <c r="G303" s="393"/>
      <c r="H303" s="126" t="s">
        <v>614</v>
      </c>
      <c r="I303" s="124">
        <v>68</v>
      </c>
      <c r="J303" s="125">
        <v>45</v>
      </c>
      <c r="K303" s="113"/>
      <c r="L303" s="114"/>
    </row>
    <row r="304" spans="1:12" ht="19.5" x14ac:dyDescent="0.25">
      <c r="A304" s="4" t="s">
        <v>509</v>
      </c>
      <c r="B304" s="377"/>
      <c r="C304" s="412"/>
      <c r="D304" s="381"/>
      <c r="E304" s="374"/>
      <c r="F304" s="374"/>
      <c r="G304" s="393"/>
      <c r="H304" s="123" t="s">
        <v>632</v>
      </c>
      <c r="I304" s="128">
        <v>165</v>
      </c>
      <c r="J304" s="125">
        <v>110</v>
      </c>
      <c r="K304" s="111"/>
      <c r="L304" s="112"/>
    </row>
    <row r="305" spans="1:12" ht="19.5" x14ac:dyDescent="0.25">
      <c r="A305" s="4" t="s">
        <v>509</v>
      </c>
      <c r="B305" s="378"/>
      <c r="C305" s="407"/>
      <c r="D305" s="382"/>
      <c r="E305" s="383"/>
      <c r="F305" s="383"/>
      <c r="G305" s="394"/>
      <c r="H305" s="123" t="s">
        <v>633</v>
      </c>
      <c r="I305" s="124">
        <v>91</v>
      </c>
      <c r="J305" s="125">
        <v>61</v>
      </c>
      <c r="K305" s="115"/>
      <c r="L305" s="116"/>
    </row>
    <row r="306" spans="1:12" ht="19.5" x14ac:dyDescent="0.25">
      <c r="A306" s="4" t="s">
        <v>509</v>
      </c>
      <c r="B306" s="417" t="s">
        <v>634</v>
      </c>
      <c r="C306" s="406" t="s">
        <v>635</v>
      </c>
      <c r="D306" s="380" t="s">
        <v>514</v>
      </c>
      <c r="E306" s="373">
        <v>165</v>
      </c>
      <c r="F306" s="373">
        <v>110</v>
      </c>
      <c r="G306" s="410" t="s">
        <v>579</v>
      </c>
      <c r="H306" s="87" t="s">
        <v>611</v>
      </c>
      <c r="I306" s="85">
        <v>36</v>
      </c>
      <c r="J306" s="86">
        <v>24</v>
      </c>
      <c r="K306" s="400"/>
      <c r="L306" s="401"/>
    </row>
    <row r="307" spans="1:12" x14ac:dyDescent="0.25">
      <c r="A307" s="4" t="s">
        <v>509</v>
      </c>
      <c r="B307" s="387"/>
      <c r="C307" s="412"/>
      <c r="D307" s="381"/>
      <c r="E307" s="374"/>
      <c r="F307" s="374"/>
      <c r="G307" s="393"/>
      <c r="H307" s="84" t="s">
        <v>614</v>
      </c>
      <c r="I307" s="85">
        <v>68</v>
      </c>
      <c r="J307" s="86">
        <v>45</v>
      </c>
      <c r="K307" s="402"/>
      <c r="L307" s="403"/>
    </row>
    <row r="308" spans="1:12" ht="19.5" x14ac:dyDescent="0.25">
      <c r="A308" s="4" t="s">
        <v>509</v>
      </c>
      <c r="B308" s="388"/>
      <c r="C308" s="407"/>
      <c r="D308" s="382"/>
      <c r="E308" s="383"/>
      <c r="F308" s="383"/>
      <c r="G308" s="394"/>
      <c r="H308" s="87" t="s">
        <v>636</v>
      </c>
      <c r="I308" s="85">
        <v>61</v>
      </c>
      <c r="J308" s="86">
        <v>41</v>
      </c>
      <c r="K308" s="404"/>
      <c r="L308" s="405"/>
    </row>
    <row r="309" spans="1:12" ht="33" x14ac:dyDescent="0.25">
      <c r="A309" s="4" t="s">
        <v>509</v>
      </c>
      <c r="B309" s="129" t="s">
        <v>637</v>
      </c>
      <c r="C309" s="130" t="s">
        <v>638</v>
      </c>
      <c r="D309" s="131"/>
      <c r="E309" s="131"/>
      <c r="F309" s="131"/>
      <c r="G309" s="132" t="s">
        <v>579</v>
      </c>
      <c r="H309" s="87" t="s">
        <v>611</v>
      </c>
      <c r="I309" s="85">
        <v>36</v>
      </c>
      <c r="J309" s="86">
        <v>24</v>
      </c>
      <c r="K309" s="109" t="s">
        <v>639</v>
      </c>
      <c r="L309" s="110" t="s">
        <v>640</v>
      </c>
    </row>
    <row r="310" spans="1:12" x14ac:dyDescent="0.25">
      <c r="A310" s="4" t="s">
        <v>509</v>
      </c>
      <c r="B310" s="368"/>
      <c r="C310" s="389"/>
      <c r="D310" s="391" t="s">
        <v>514</v>
      </c>
      <c r="E310" s="413">
        <v>165</v>
      </c>
      <c r="F310" s="413">
        <v>110</v>
      </c>
      <c r="G310" s="372"/>
      <c r="H310" s="84" t="s">
        <v>614</v>
      </c>
      <c r="I310" s="85">
        <v>68</v>
      </c>
      <c r="J310" s="86">
        <v>45</v>
      </c>
      <c r="K310" s="402"/>
      <c r="L310" s="403"/>
    </row>
    <row r="311" spans="1:12" x14ac:dyDescent="0.25">
      <c r="A311" s="4" t="s">
        <v>509</v>
      </c>
      <c r="B311" s="423"/>
      <c r="C311" s="390"/>
      <c r="D311" s="392"/>
      <c r="E311" s="414"/>
      <c r="F311" s="414"/>
      <c r="G311" s="375"/>
      <c r="H311" s="84" t="s">
        <v>641</v>
      </c>
      <c r="I311" s="97"/>
      <c r="J311" s="97"/>
      <c r="K311" s="404"/>
      <c r="L311" s="405"/>
    </row>
    <row r="312" spans="1:12" ht="19.5" x14ac:dyDescent="0.25">
      <c r="A312" s="4" t="s">
        <v>509</v>
      </c>
      <c r="B312" s="417" t="s">
        <v>12</v>
      </c>
      <c r="C312" s="369" t="s">
        <v>642</v>
      </c>
      <c r="D312" s="380" t="s">
        <v>514</v>
      </c>
      <c r="E312" s="373">
        <v>270</v>
      </c>
      <c r="F312" s="373">
        <v>180</v>
      </c>
      <c r="G312" s="410" t="s">
        <v>579</v>
      </c>
      <c r="H312" s="87" t="s">
        <v>611</v>
      </c>
      <c r="I312" s="85">
        <v>36</v>
      </c>
      <c r="J312" s="86">
        <v>24</v>
      </c>
      <c r="K312" s="109" t="s">
        <v>643</v>
      </c>
      <c r="L312" s="110" t="s">
        <v>13</v>
      </c>
    </row>
    <row r="313" spans="1:12" x14ac:dyDescent="0.2">
      <c r="A313" s="4" t="s">
        <v>509</v>
      </c>
      <c r="B313" s="387"/>
      <c r="C313" s="370"/>
      <c r="D313" s="381"/>
      <c r="E313" s="374"/>
      <c r="F313" s="374"/>
      <c r="G313" s="393"/>
      <c r="H313" s="84" t="s">
        <v>614</v>
      </c>
      <c r="I313" s="85">
        <v>68</v>
      </c>
      <c r="J313" s="86">
        <v>45</v>
      </c>
      <c r="K313" s="113"/>
      <c r="L313" s="114"/>
    </row>
    <row r="314" spans="1:12" ht="19.5" x14ac:dyDescent="0.25">
      <c r="A314" s="4" t="s">
        <v>509</v>
      </c>
      <c r="B314" s="388"/>
      <c r="C314" s="379"/>
      <c r="D314" s="382"/>
      <c r="E314" s="383"/>
      <c r="F314" s="383"/>
      <c r="G314" s="394"/>
      <c r="H314" s="126" t="s">
        <v>644</v>
      </c>
      <c r="I314" s="128">
        <v>166</v>
      </c>
      <c r="J314" s="86">
        <v>111</v>
      </c>
      <c r="K314" s="115"/>
      <c r="L314" s="116"/>
    </row>
    <row r="315" spans="1:12" ht="33" x14ac:dyDescent="0.25">
      <c r="A315" s="4" t="s">
        <v>509</v>
      </c>
      <c r="B315" s="417" t="s">
        <v>645</v>
      </c>
      <c r="C315" s="130" t="s">
        <v>646</v>
      </c>
      <c r="D315" s="380" t="s">
        <v>514</v>
      </c>
      <c r="E315" s="373">
        <v>330</v>
      </c>
      <c r="F315" s="373">
        <v>220</v>
      </c>
      <c r="G315" s="410" t="s">
        <v>579</v>
      </c>
      <c r="H315" s="84" t="s">
        <v>647</v>
      </c>
      <c r="I315" s="85">
        <v>36</v>
      </c>
      <c r="J315" s="86">
        <v>24</v>
      </c>
      <c r="K315" s="109" t="s">
        <v>648</v>
      </c>
      <c r="L315" s="110" t="s">
        <v>649</v>
      </c>
    </row>
    <row r="316" spans="1:12" x14ac:dyDescent="0.2">
      <c r="A316" s="4" t="s">
        <v>509</v>
      </c>
      <c r="B316" s="387"/>
      <c r="C316" s="133"/>
      <c r="D316" s="381"/>
      <c r="E316" s="374"/>
      <c r="F316" s="374"/>
      <c r="G316" s="393"/>
      <c r="H316" s="84" t="s">
        <v>614</v>
      </c>
      <c r="I316" s="85">
        <v>68</v>
      </c>
      <c r="J316" s="86">
        <v>45</v>
      </c>
      <c r="K316" s="113"/>
      <c r="L316" s="114"/>
    </row>
    <row r="317" spans="1:12" ht="19.5" x14ac:dyDescent="0.25">
      <c r="A317" s="4" t="s">
        <v>509</v>
      </c>
      <c r="B317" s="388"/>
      <c r="C317" s="134" t="s">
        <v>650</v>
      </c>
      <c r="D317" s="382"/>
      <c r="E317" s="383"/>
      <c r="F317" s="383"/>
      <c r="G317" s="394"/>
      <c r="H317" s="87" t="s">
        <v>651</v>
      </c>
      <c r="I317" s="88">
        <v>226</v>
      </c>
      <c r="J317" s="86">
        <v>151</v>
      </c>
      <c r="K317" s="115"/>
      <c r="L317" s="116"/>
    </row>
    <row r="318" spans="1:12" s="3" customFormat="1" ht="19.5" hidden="1" x14ac:dyDescent="0.25">
      <c r="A318" s="20" t="s">
        <v>652</v>
      </c>
      <c r="B318" s="304" t="s">
        <v>653</v>
      </c>
      <c r="C318" s="292" t="s">
        <v>654</v>
      </c>
      <c r="D318" s="295" t="s">
        <v>89</v>
      </c>
      <c r="E318" s="298">
        <v>606</v>
      </c>
      <c r="F318" s="298">
        <v>404</v>
      </c>
      <c r="G318" s="319" t="s">
        <v>205</v>
      </c>
      <c r="H318" s="15" t="s">
        <v>200</v>
      </c>
      <c r="I318" s="16">
        <v>36</v>
      </c>
      <c r="J318" s="17">
        <v>24</v>
      </c>
      <c r="K318" s="313"/>
      <c r="L318" s="314"/>
    </row>
    <row r="319" spans="1:12" s="3" customFormat="1" hidden="1" x14ac:dyDescent="0.25">
      <c r="A319" s="20" t="s">
        <v>652</v>
      </c>
      <c r="B319" s="305"/>
      <c r="C319" s="293"/>
      <c r="D319" s="296"/>
      <c r="E319" s="299"/>
      <c r="F319" s="299"/>
      <c r="G319" s="320"/>
      <c r="H319" s="18" t="s">
        <v>655</v>
      </c>
      <c r="I319" s="16">
        <v>75</v>
      </c>
      <c r="J319" s="17">
        <v>50</v>
      </c>
      <c r="K319" s="315"/>
      <c r="L319" s="316"/>
    </row>
    <row r="320" spans="1:12" s="3" customFormat="1" hidden="1" x14ac:dyDescent="0.25">
      <c r="A320" s="20" t="s">
        <v>652</v>
      </c>
      <c r="B320" s="305"/>
      <c r="C320" s="293"/>
      <c r="D320" s="296"/>
      <c r="E320" s="299"/>
      <c r="F320" s="299"/>
      <c r="G320" s="320"/>
      <c r="H320" s="18" t="s">
        <v>656</v>
      </c>
      <c r="I320" s="19">
        <v>225</v>
      </c>
      <c r="J320" s="17">
        <v>150</v>
      </c>
      <c r="K320" s="315"/>
      <c r="L320" s="316"/>
    </row>
    <row r="321" spans="1:12" s="3" customFormat="1" hidden="1" x14ac:dyDescent="0.25">
      <c r="A321" s="20" t="s">
        <v>652</v>
      </c>
      <c r="B321" s="305"/>
      <c r="C321" s="293"/>
      <c r="D321" s="296"/>
      <c r="E321" s="299"/>
      <c r="F321" s="299"/>
      <c r="G321" s="320"/>
      <c r="H321" s="18" t="s">
        <v>657</v>
      </c>
      <c r="I321" s="19">
        <v>150</v>
      </c>
      <c r="J321" s="17">
        <v>100</v>
      </c>
      <c r="K321" s="315"/>
      <c r="L321" s="316"/>
    </row>
    <row r="322" spans="1:12" s="3" customFormat="1" hidden="1" x14ac:dyDescent="0.25">
      <c r="A322" s="20" t="s">
        <v>652</v>
      </c>
      <c r="B322" s="306"/>
      <c r="C322" s="294"/>
      <c r="D322" s="297"/>
      <c r="E322" s="300"/>
      <c r="F322" s="300"/>
      <c r="G322" s="321"/>
      <c r="H322" s="18" t="s">
        <v>658</v>
      </c>
      <c r="I322" s="19">
        <v>120</v>
      </c>
      <c r="J322" s="17">
        <v>80</v>
      </c>
      <c r="K322" s="317"/>
      <c r="L322" s="318"/>
    </row>
    <row r="323" spans="1:12" s="3" customFormat="1" ht="19.5" hidden="1" x14ac:dyDescent="0.25">
      <c r="A323" s="20" t="s">
        <v>652</v>
      </c>
      <c r="B323" s="304" t="s">
        <v>659</v>
      </c>
      <c r="C323" s="292" t="s">
        <v>660</v>
      </c>
      <c r="D323" s="295" t="s">
        <v>85</v>
      </c>
      <c r="E323" s="298">
        <v>600</v>
      </c>
      <c r="F323" s="298">
        <v>400</v>
      </c>
      <c r="G323" s="280" t="s">
        <v>268</v>
      </c>
      <c r="H323" s="15" t="s">
        <v>200</v>
      </c>
      <c r="I323" s="16">
        <v>36</v>
      </c>
      <c r="J323" s="17">
        <v>24</v>
      </c>
      <c r="K323" s="57" t="s">
        <v>661</v>
      </c>
      <c r="L323" s="46" t="s">
        <v>662</v>
      </c>
    </row>
    <row r="324" spans="1:12" s="3" customFormat="1" ht="16.5" hidden="1" x14ac:dyDescent="0.25">
      <c r="A324" s="20" t="s">
        <v>652</v>
      </c>
      <c r="B324" s="305"/>
      <c r="C324" s="293"/>
      <c r="D324" s="296"/>
      <c r="E324" s="299"/>
      <c r="F324" s="299"/>
      <c r="G324" s="344"/>
      <c r="H324" s="18" t="s">
        <v>655</v>
      </c>
      <c r="I324" s="16">
        <v>75</v>
      </c>
      <c r="J324" s="17">
        <v>50</v>
      </c>
      <c r="K324" s="59" t="s">
        <v>663</v>
      </c>
      <c r="L324" s="63" t="s">
        <v>664</v>
      </c>
    </row>
    <row r="325" spans="1:12" s="3" customFormat="1" ht="24.75" hidden="1" x14ac:dyDescent="0.25">
      <c r="A325" s="20" t="s">
        <v>652</v>
      </c>
      <c r="B325" s="305"/>
      <c r="C325" s="293"/>
      <c r="D325" s="296"/>
      <c r="E325" s="299"/>
      <c r="F325" s="299"/>
      <c r="G325" s="344"/>
      <c r="H325" s="18" t="s">
        <v>665</v>
      </c>
      <c r="I325" s="19">
        <v>225</v>
      </c>
      <c r="J325" s="17">
        <v>150</v>
      </c>
      <c r="K325" s="59" t="s">
        <v>666</v>
      </c>
      <c r="L325" s="63" t="s">
        <v>667</v>
      </c>
    </row>
    <row r="326" spans="1:12" s="3" customFormat="1" ht="16.5" hidden="1" x14ac:dyDescent="0.25">
      <c r="A326" s="20" t="s">
        <v>652</v>
      </c>
      <c r="B326" s="305"/>
      <c r="C326" s="293"/>
      <c r="D326" s="296"/>
      <c r="E326" s="299"/>
      <c r="F326" s="299"/>
      <c r="G326" s="344"/>
      <c r="H326" s="18" t="s">
        <v>668</v>
      </c>
      <c r="I326" s="19">
        <v>159</v>
      </c>
      <c r="J326" s="17">
        <v>106</v>
      </c>
      <c r="K326" s="59" t="s">
        <v>669</v>
      </c>
      <c r="L326" s="63" t="s">
        <v>670</v>
      </c>
    </row>
    <row r="327" spans="1:12" s="3" customFormat="1" ht="16.5" hidden="1" x14ac:dyDescent="0.25">
      <c r="A327" s="20" t="s">
        <v>652</v>
      </c>
      <c r="B327" s="306"/>
      <c r="C327" s="294"/>
      <c r="D327" s="297"/>
      <c r="E327" s="300"/>
      <c r="F327" s="300"/>
      <c r="G327" s="281"/>
      <c r="H327" s="18" t="s">
        <v>671</v>
      </c>
      <c r="I327" s="19">
        <v>105</v>
      </c>
      <c r="J327" s="17">
        <v>70</v>
      </c>
      <c r="K327" s="135" t="s">
        <v>672</v>
      </c>
      <c r="L327" s="136" t="s">
        <v>673</v>
      </c>
    </row>
    <row r="328" spans="1:12" s="3" customFormat="1" ht="19.5" hidden="1" x14ac:dyDescent="0.25">
      <c r="A328" s="20" t="s">
        <v>652</v>
      </c>
      <c r="B328" s="304" t="s">
        <v>674</v>
      </c>
      <c r="C328" s="292" t="s">
        <v>675</v>
      </c>
      <c r="D328" s="295" t="s">
        <v>85</v>
      </c>
      <c r="E328" s="298">
        <v>450</v>
      </c>
      <c r="F328" s="298">
        <v>300</v>
      </c>
      <c r="G328" s="310" t="s">
        <v>268</v>
      </c>
      <c r="H328" s="15" t="s">
        <v>200</v>
      </c>
      <c r="I328" s="16">
        <v>36</v>
      </c>
      <c r="J328" s="17">
        <v>24</v>
      </c>
      <c r="K328" s="57" t="s">
        <v>676</v>
      </c>
      <c r="L328" s="46" t="s">
        <v>677</v>
      </c>
    </row>
    <row r="329" spans="1:12" s="3" customFormat="1" hidden="1" x14ac:dyDescent="0.2">
      <c r="A329" s="20" t="s">
        <v>652</v>
      </c>
      <c r="B329" s="305"/>
      <c r="C329" s="293"/>
      <c r="D329" s="296"/>
      <c r="E329" s="299"/>
      <c r="F329" s="299"/>
      <c r="G329" s="311"/>
      <c r="H329" s="18" t="s">
        <v>655</v>
      </c>
      <c r="I329" s="16">
        <v>75</v>
      </c>
      <c r="J329" s="17">
        <v>50</v>
      </c>
      <c r="K329" s="49"/>
      <c r="L329" s="50"/>
    </row>
    <row r="330" spans="1:12" s="3" customFormat="1" hidden="1" x14ac:dyDescent="0.2">
      <c r="A330" s="20" t="s">
        <v>652</v>
      </c>
      <c r="B330" s="305"/>
      <c r="C330" s="293"/>
      <c r="D330" s="296"/>
      <c r="E330" s="299"/>
      <c r="F330" s="299"/>
      <c r="G330" s="311"/>
      <c r="H330" s="18" t="s">
        <v>678</v>
      </c>
      <c r="I330" s="19">
        <v>135</v>
      </c>
      <c r="J330" s="17">
        <v>90</v>
      </c>
      <c r="K330" s="49"/>
      <c r="L330" s="50"/>
    </row>
    <row r="331" spans="1:12" s="3" customFormat="1" ht="19.5" hidden="1" x14ac:dyDescent="0.25">
      <c r="A331" s="20" t="s">
        <v>652</v>
      </c>
      <c r="B331" s="306"/>
      <c r="C331" s="294"/>
      <c r="D331" s="297"/>
      <c r="E331" s="300"/>
      <c r="F331" s="300"/>
      <c r="G331" s="312"/>
      <c r="H331" s="15" t="s">
        <v>679</v>
      </c>
      <c r="I331" s="19">
        <v>204</v>
      </c>
      <c r="J331" s="17">
        <v>136</v>
      </c>
      <c r="K331" s="51"/>
      <c r="L331" s="52"/>
    </row>
    <row r="332" spans="1:12" s="3" customFormat="1" ht="24.75" hidden="1" x14ac:dyDescent="0.25">
      <c r="A332" s="20" t="s">
        <v>652</v>
      </c>
      <c r="B332" s="304" t="s">
        <v>680</v>
      </c>
      <c r="C332" s="326" t="s">
        <v>681</v>
      </c>
      <c r="D332" s="295" t="s">
        <v>85</v>
      </c>
      <c r="E332" s="298">
        <v>525</v>
      </c>
      <c r="F332" s="298">
        <v>350</v>
      </c>
      <c r="G332" s="280" t="s">
        <v>268</v>
      </c>
      <c r="H332" s="15" t="s">
        <v>200</v>
      </c>
      <c r="I332" s="16">
        <v>36</v>
      </c>
      <c r="J332" s="17">
        <v>24</v>
      </c>
      <c r="K332" s="57" t="s">
        <v>682</v>
      </c>
      <c r="L332" s="46" t="s">
        <v>683</v>
      </c>
    </row>
    <row r="333" spans="1:12" s="3" customFormat="1" hidden="1" x14ac:dyDescent="0.2">
      <c r="A333" s="20" t="s">
        <v>652</v>
      </c>
      <c r="B333" s="305"/>
      <c r="C333" s="327"/>
      <c r="D333" s="296"/>
      <c r="E333" s="299"/>
      <c r="F333" s="299"/>
      <c r="G333" s="344"/>
      <c r="H333" s="18" t="s">
        <v>655</v>
      </c>
      <c r="I333" s="16">
        <v>75</v>
      </c>
      <c r="J333" s="17">
        <v>50</v>
      </c>
      <c r="K333" s="49"/>
      <c r="L333" s="50"/>
    </row>
    <row r="334" spans="1:12" s="3" customFormat="1" ht="19.5" hidden="1" x14ac:dyDescent="0.25">
      <c r="A334" s="20" t="s">
        <v>652</v>
      </c>
      <c r="B334" s="305"/>
      <c r="C334" s="327"/>
      <c r="D334" s="296"/>
      <c r="E334" s="299"/>
      <c r="F334" s="299"/>
      <c r="G334" s="344"/>
      <c r="H334" s="15" t="s">
        <v>684</v>
      </c>
      <c r="I334" s="19">
        <v>234</v>
      </c>
      <c r="J334" s="17">
        <v>156</v>
      </c>
      <c r="K334" s="47"/>
      <c r="L334" s="48"/>
    </row>
    <row r="335" spans="1:12" s="3" customFormat="1" ht="19.5" hidden="1" x14ac:dyDescent="0.25">
      <c r="A335" s="20" t="s">
        <v>652</v>
      </c>
      <c r="B335" s="306"/>
      <c r="C335" s="328"/>
      <c r="D335" s="297"/>
      <c r="E335" s="300"/>
      <c r="F335" s="300"/>
      <c r="G335" s="281"/>
      <c r="H335" s="15" t="s">
        <v>685</v>
      </c>
      <c r="I335" s="19">
        <v>180</v>
      </c>
      <c r="J335" s="17">
        <v>120</v>
      </c>
      <c r="K335" s="51"/>
      <c r="L335" s="52"/>
    </row>
    <row r="336" spans="1:12" ht="24.75" x14ac:dyDescent="0.25">
      <c r="A336" s="4" t="s">
        <v>686</v>
      </c>
      <c r="B336" s="137" t="s">
        <v>687</v>
      </c>
      <c r="C336" s="92" t="s">
        <v>688</v>
      </c>
      <c r="D336" s="93" t="s">
        <v>514</v>
      </c>
      <c r="E336" s="96">
        <v>300</v>
      </c>
      <c r="F336" s="90">
        <v>200</v>
      </c>
      <c r="G336" s="107" t="s">
        <v>689</v>
      </c>
      <c r="H336" s="101" t="s">
        <v>688</v>
      </c>
      <c r="I336" s="96">
        <v>300</v>
      </c>
      <c r="J336" s="90">
        <v>200</v>
      </c>
      <c r="K336" s="418"/>
      <c r="L336" s="419"/>
    </row>
    <row r="337" spans="1:12" x14ac:dyDescent="0.25">
      <c r="A337" s="4" t="s">
        <v>686</v>
      </c>
      <c r="B337" s="137" t="s">
        <v>690</v>
      </c>
      <c r="C337" s="99" t="s">
        <v>691</v>
      </c>
      <c r="D337" s="105" t="s">
        <v>514</v>
      </c>
      <c r="E337" s="94">
        <v>45</v>
      </c>
      <c r="F337" s="90">
        <v>30</v>
      </c>
      <c r="G337" s="138" t="s">
        <v>688</v>
      </c>
      <c r="H337" s="108" t="s">
        <v>691</v>
      </c>
      <c r="I337" s="89">
        <v>45</v>
      </c>
      <c r="J337" s="90">
        <v>30</v>
      </c>
      <c r="K337" s="418"/>
      <c r="L337" s="419"/>
    </row>
    <row r="338" spans="1:12" x14ac:dyDescent="0.25">
      <c r="A338" s="4" t="s">
        <v>686</v>
      </c>
      <c r="B338" s="91" t="s">
        <v>30</v>
      </c>
      <c r="C338" s="92" t="s">
        <v>31</v>
      </c>
      <c r="D338" s="93" t="s">
        <v>514</v>
      </c>
      <c r="E338" s="96">
        <v>250</v>
      </c>
      <c r="F338" s="90">
        <v>166</v>
      </c>
      <c r="G338" s="84" t="s">
        <v>515</v>
      </c>
      <c r="H338" s="139" t="s">
        <v>31</v>
      </c>
      <c r="I338" s="96">
        <v>250</v>
      </c>
      <c r="J338" s="90">
        <v>166</v>
      </c>
      <c r="K338" s="395"/>
      <c r="L338" s="396"/>
    </row>
    <row r="339" spans="1:12" ht="24.75" x14ac:dyDescent="0.25">
      <c r="A339" s="4" t="s">
        <v>686</v>
      </c>
      <c r="B339" s="417" t="s">
        <v>692</v>
      </c>
      <c r="C339" s="406" t="s">
        <v>693</v>
      </c>
      <c r="D339" s="424" t="s">
        <v>514</v>
      </c>
      <c r="E339" s="373">
        <v>540</v>
      </c>
      <c r="F339" s="373">
        <v>360</v>
      </c>
      <c r="G339" s="410" t="s">
        <v>515</v>
      </c>
      <c r="H339" s="84" t="s">
        <v>694</v>
      </c>
      <c r="I339" s="85">
        <v>90</v>
      </c>
      <c r="J339" s="86">
        <v>60</v>
      </c>
      <c r="K339" s="140" t="s">
        <v>695</v>
      </c>
      <c r="L339" s="110" t="s">
        <v>696</v>
      </c>
    </row>
    <row r="340" spans="1:12" ht="19.5" x14ac:dyDescent="0.25">
      <c r="A340" s="4" t="s">
        <v>686</v>
      </c>
      <c r="B340" s="387"/>
      <c r="C340" s="412"/>
      <c r="D340" s="391"/>
      <c r="E340" s="374"/>
      <c r="F340" s="374"/>
      <c r="G340" s="393"/>
      <c r="H340" s="87" t="s">
        <v>697</v>
      </c>
      <c r="I340" s="85">
        <v>36</v>
      </c>
      <c r="J340" s="86">
        <v>24</v>
      </c>
      <c r="K340" s="111"/>
      <c r="L340" s="112"/>
    </row>
    <row r="341" spans="1:12" ht="19.5" x14ac:dyDescent="0.25">
      <c r="A341" s="4" t="s">
        <v>686</v>
      </c>
      <c r="B341" s="387"/>
      <c r="C341" s="412"/>
      <c r="D341" s="391"/>
      <c r="E341" s="374"/>
      <c r="F341" s="374"/>
      <c r="G341" s="393"/>
      <c r="H341" s="87" t="s">
        <v>698</v>
      </c>
      <c r="I341" s="88">
        <v>150</v>
      </c>
      <c r="J341" s="86">
        <v>100</v>
      </c>
      <c r="K341" s="111"/>
      <c r="L341" s="112"/>
    </row>
    <row r="342" spans="1:12" x14ac:dyDescent="0.2">
      <c r="A342" s="4" t="s">
        <v>686</v>
      </c>
      <c r="B342" s="388"/>
      <c r="C342" s="407"/>
      <c r="D342" s="392"/>
      <c r="E342" s="383"/>
      <c r="F342" s="383"/>
      <c r="G342" s="394"/>
      <c r="H342" s="84" t="s">
        <v>696</v>
      </c>
      <c r="I342" s="88">
        <v>264</v>
      </c>
      <c r="J342" s="86">
        <v>176</v>
      </c>
      <c r="K342" s="141"/>
      <c r="L342" s="142"/>
    </row>
    <row r="343" spans="1:12" ht="16.5" x14ac:dyDescent="0.25">
      <c r="A343" s="4" t="s">
        <v>686</v>
      </c>
      <c r="B343" s="376" t="s">
        <v>38</v>
      </c>
      <c r="C343" s="369" t="s">
        <v>39</v>
      </c>
      <c r="D343" s="380" t="s">
        <v>569</v>
      </c>
      <c r="E343" s="373">
        <v>720</v>
      </c>
      <c r="F343" s="373">
        <v>480</v>
      </c>
      <c r="G343" s="397" t="s">
        <v>699</v>
      </c>
      <c r="H343" s="143" t="s">
        <v>694</v>
      </c>
      <c r="I343" s="144">
        <v>90</v>
      </c>
      <c r="J343" s="145">
        <v>60</v>
      </c>
      <c r="K343" s="109" t="s">
        <v>700</v>
      </c>
      <c r="L343" s="110" t="s">
        <v>39</v>
      </c>
    </row>
    <row r="344" spans="1:12" ht="24.75" x14ac:dyDescent="0.25">
      <c r="A344" s="4" t="s">
        <v>686</v>
      </c>
      <c r="B344" s="377"/>
      <c r="C344" s="370"/>
      <c r="D344" s="381"/>
      <c r="E344" s="374"/>
      <c r="F344" s="374"/>
      <c r="G344" s="398"/>
      <c r="H344" s="146" t="s">
        <v>697</v>
      </c>
      <c r="I344" s="144">
        <v>36</v>
      </c>
      <c r="J344" s="145">
        <v>24</v>
      </c>
      <c r="K344" s="147" t="s">
        <v>701</v>
      </c>
      <c r="L344" s="148" t="s">
        <v>702</v>
      </c>
    </row>
    <row r="345" spans="1:12" x14ac:dyDescent="0.2">
      <c r="A345" s="4" t="s">
        <v>686</v>
      </c>
      <c r="B345" s="377"/>
      <c r="C345" s="370"/>
      <c r="D345" s="381"/>
      <c r="E345" s="374"/>
      <c r="F345" s="374"/>
      <c r="G345" s="398"/>
      <c r="H345" s="149" t="s">
        <v>575</v>
      </c>
      <c r="I345" s="150">
        <v>75</v>
      </c>
      <c r="J345" s="151">
        <v>50</v>
      </c>
      <c r="K345" s="113">
        <f>SUBTOTAL(9,I343:I349)</f>
        <v>720</v>
      </c>
      <c r="L345" s="114"/>
    </row>
    <row r="346" spans="1:12" x14ac:dyDescent="0.2">
      <c r="A346" s="4" t="s">
        <v>686</v>
      </c>
      <c r="B346" s="377"/>
      <c r="C346" s="370"/>
      <c r="D346" s="381"/>
      <c r="E346" s="374"/>
      <c r="F346" s="374"/>
      <c r="G346" s="398"/>
      <c r="H346" s="149" t="s">
        <v>703</v>
      </c>
      <c r="I346" s="150">
        <v>90</v>
      </c>
      <c r="J346" s="151">
        <v>60</v>
      </c>
      <c r="K346" s="152">
        <f>I345+I346+I348+I349</f>
        <v>360</v>
      </c>
      <c r="L346" s="114"/>
    </row>
    <row r="347" spans="1:12" x14ac:dyDescent="0.2">
      <c r="A347" s="4" t="s">
        <v>686</v>
      </c>
      <c r="B347" s="377"/>
      <c r="C347" s="370"/>
      <c r="D347" s="381"/>
      <c r="E347" s="374"/>
      <c r="F347" s="374"/>
      <c r="G347" s="398"/>
      <c r="H347" s="143" t="s">
        <v>704</v>
      </c>
      <c r="I347" s="153">
        <v>234</v>
      </c>
      <c r="J347" s="145">
        <v>156</v>
      </c>
      <c r="K347" s="152">
        <f>K346+I359+I361</f>
        <v>654</v>
      </c>
      <c r="L347" s="114"/>
    </row>
    <row r="348" spans="1:12" ht="19.5" x14ac:dyDescent="0.25">
      <c r="A348" s="4" t="s">
        <v>686</v>
      </c>
      <c r="B348" s="377"/>
      <c r="C348" s="370"/>
      <c r="D348" s="381"/>
      <c r="E348" s="374"/>
      <c r="F348" s="374"/>
      <c r="G348" s="398"/>
      <c r="H348" s="154" t="s">
        <v>705</v>
      </c>
      <c r="I348" s="150">
        <v>75</v>
      </c>
      <c r="J348" s="151">
        <v>50</v>
      </c>
      <c r="K348" s="111">
        <f>K347/15</f>
        <v>43.6</v>
      </c>
      <c r="L348" s="112"/>
    </row>
    <row r="349" spans="1:12" x14ac:dyDescent="0.2">
      <c r="A349" s="4" t="s">
        <v>686</v>
      </c>
      <c r="B349" s="378"/>
      <c r="C349" s="379"/>
      <c r="D349" s="382"/>
      <c r="E349" s="383"/>
      <c r="F349" s="383"/>
      <c r="G349" s="399"/>
      <c r="H349" s="149" t="s">
        <v>706</v>
      </c>
      <c r="I349" s="155">
        <v>120</v>
      </c>
      <c r="J349" s="151">
        <v>80</v>
      </c>
      <c r="K349" s="141"/>
      <c r="L349" s="142"/>
    </row>
    <row r="350" spans="1:12" x14ac:dyDescent="0.25">
      <c r="A350" s="4" t="s">
        <v>686</v>
      </c>
      <c r="B350" s="376" t="s">
        <v>32</v>
      </c>
      <c r="C350" s="406" t="s">
        <v>707</v>
      </c>
      <c r="D350" s="380" t="s">
        <v>569</v>
      </c>
      <c r="E350" s="373">
        <v>660</v>
      </c>
      <c r="F350" s="373">
        <v>440</v>
      </c>
      <c r="G350" s="427" t="s">
        <v>699</v>
      </c>
      <c r="H350" s="84" t="s">
        <v>694</v>
      </c>
      <c r="I350" s="85">
        <v>90</v>
      </c>
      <c r="J350" s="86">
        <v>60</v>
      </c>
      <c r="K350" s="109" t="s">
        <v>708</v>
      </c>
      <c r="L350" s="425" t="s">
        <v>709</v>
      </c>
    </row>
    <row r="351" spans="1:12" ht="19.5" x14ac:dyDescent="0.25">
      <c r="A351" s="4" t="s">
        <v>686</v>
      </c>
      <c r="B351" s="377"/>
      <c r="C351" s="412"/>
      <c r="D351" s="381"/>
      <c r="E351" s="374"/>
      <c r="F351" s="374"/>
      <c r="G351" s="415"/>
      <c r="H351" s="87" t="s">
        <v>697</v>
      </c>
      <c r="I351" s="85">
        <v>36</v>
      </c>
      <c r="J351" s="86">
        <v>24</v>
      </c>
      <c r="K351" s="111"/>
      <c r="L351" s="426"/>
    </row>
    <row r="352" spans="1:12" x14ac:dyDescent="0.2">
      <c r="A352" s="4" t="s">
        <v>686</v>
      </c>
      <c r="B352" s="377"/>
      <c r="C352" s="412"/>
      <c r="D352" s="381"/>
      <c r="E352" s="374"/>
      <c r="F352" s="374"/>
      <c r="G352" s="415"/>
      <c r="H352" s="84" t="s">
        <v>575</v>
      </c>
      <c r="I352" s="85">
        <v>75</v>
      </c>
      <c r="J352" s="86">
        <v>50</v>
      </c>
      <c r="K352" s="113">
        <f>(660-36)/15</f>
        <v>41.6</v>
      </c>
      <c r="L352" s="114"/>
    </row>
    <row r="353" spans="1:12" x14ac:dyDescent="0.2">
      <c r="A353" s="4" t="s">
        <v>686</v>
      </c>
      <c r="B353" s="377"/>
      <c r="C353" s="412"/>
      <c r="D353" s="381"/>
      <c r="E353" s="374"/>
      <c r="F353" s="374"/>
      <c r="G353" s="415"/>
      <c r="H353" s="84" t="s">
        <v>704</v>
      </c>
      <c r="I353" s="88">
        <v>234</v>
      </c>
      <c r="J353" s="86">
        <v>156</v>
      </c>
      <c r="K353" s="113"/>
      <c r="L353" s="114"/>
    </row>
    <row r="354" spans="1:12" ht="19.5" x14ac:dyDescent="0.25">
      <c r="A354" s="4" t="s">
        <v>686</v>
      </c>
      <c r="B354" s="378"/>
      <c r="C354" s="407"/>
      <c r="D354" s="382"/>
      <c r="E354" s="383"/>
      <c r="F354" s="383"/>
      <c r="G354" s="416"/>
      <c r="H354" s="87" t="s">
        <v>710</v>
      </c>
      <c r="I354" s="88">
        <v>225</v>
      </c>
      <c r="J354" s="86">
        <v>150</v>
      </c>
      <c r="K354" s="115"/>
      <c r="L354" s="116"/>
    </row>
    <row r="355" spans="1:12" x14ac:dyDescent="0.25">
      <c r="A355" s="4" t="s">
        <v>686</v>
      </c>
      <c r="B355" s="376" t="s">
        <v>40</v>
      </c>
      <c r="C355" s="369" t="s">
        <v>41</v>
      </c>
      <c r="D355" s="380" t="s">
        <v>569</v>
      </c>
      <c r="E355" s="373">
        <v>660</v>
      </c>
      <c r="F355" s="373">
        <v>440</v>
      </c>
      <c r="G355" s="397" t="s">
        <v>570</v>
      </c>
      <c r="H355" s="156" t="s">
        <v>694</v>
      </c>
      <c r="I355" s="157">
        <v>90</v>
      </c>
      <c r="J355" s="158">
        <v>60</v>
      </c>
      <c r="K355" s="400"/>
      <c r="L355" s="401"/>
    </row>
    <row r="356" spans="1:12" ht="19.5" x14ac:dyDescent="0.25">
      <c r="A356" s="4" t="s">
        <v>686</v>
      </c>
      <c r="B356" s="377"/>
      <c r="C356" s="370"/>
      <c r="D356" s="381"/>
      <c r="E356" s="374"/>
      <c r="F356" s="374"/>
      <c r="G356" s="398"/>
      <c r="H356" s="159" t="s">
        <v>697</v>
      </c>
      <c r="I356" s="157">
        <v>36</v>
      </c>
      <c r="J356" s="158">
        <v>24</v>
      </c>
      <c r="K356" s="402"/>
      <c r="L356" s="403"/>
    </row>
    <row r="357" spans="1:12" x14ac:dyDescent="0.25">
      <c r="A357" s="4" t="s">
        <v>686</v>
      </c>
      <c r="B357" s="377"/>
      <c r="C357" s="370"/>
      <c r="D357" s="381"/>
      <c r="E357" s="374"/>
      <c r="F357" s="374"/>
      <c r="G357" s="398"/>
      <c r="H357" s="156" t="s">
        <v>575</v>
      </c>
      <c r="I357" s="157">
        <v>75</v>
      </c>
      <c r="J357" s="158">
        <v>50</v>
      </c>
      <c r="K357" s="402"/>
      <c r="L357" s="403"/>
    </row>
    <row r="358" spans="1:12" x14ac:dyDescent="0.25">
      <c r="A358" s="4" t="s">
        <v>686</v>
      </c>
      <c r="B358" s="377"/>
      <c r="C358" s="370"/>
      <c r="D358" s="381"/>
      <c r="E358" s="374"/>
      <c r="F358" s="374"/>
      <c r="G358" s="398"/>
      <c r="H358" s="156" t="s">
        <v>703</v>
      </c>
      <c r="I358" s="157">
        <v>90</v>
      </c>
      <c r="J358" s="158">
        <v>60</v>
      </c>
      <c r="K358" s="402"/>
      <c r="L358" s="403"/>
    </row>
    <row r="359" spans="1:12" ht="19.5" x14ac:dyDescent="0.25">
      <c r="A359" s="4" t="s">
        <v>686</v>
      </c>
      <c r="B359" s="377"/>
      <c r="C359" s="370"/>
      <c r="D359" s="381"/>
      <c r="E359" s="374"/>
      <c r="F359" s="374"/>
      <c r="G359" s="398"/>
      <c r="H359" s="87" t="s">
        <v>711</v>
      </c>
      <c r="I359" s="85">
        <v>90</v>
      </c>
      <c r="J359" s="86">
        <v>60</v>
      </c>
      <c r="K359" s="402"/>
      <c r="L359" s="403"/>
    </row>
    <row r="360" spans="1:12" ht="19.5" x14ac:dyDescent="0.25">
      <c r="A360" s="4" t="s">
        <v>686</v>
      </c>
      <c r="B360" s="377"/>
      <c r="C360" s="370"/>
      <c r="D360" s="381"/>
      <c r="E360" s="374"/>
      <c r="F360" s="374"/>
      <c r="G360" s="398"/>
      <c r="H360" s="159" t="s">
        <v>705</v>
      </c>
      <c r="I360" s="157">
        <v>75</v>
      </c>
      <c r="J360" s="158">
        <v>50</v>
      </c>
      <c r="K360" s="402"/>
      <c r="L360" s="403"/>
    </row>
    <row r="361" spans="1:12" ht="19.5" x14ac:dyDescent="0.25">
      <c r="A361" s="4" t="s">
        <v>686</v>
      </c>
      <c r="B361" s="378"/>
      <c r="C361" s="379"/>
      <c r="D361" s="382"/>
      <c r="E361" s="383"/>
      <c r="F361" s="383"/>
      <c r="G361" s="399"/>
      <c r="H361" s="87" t="s">
        <v>712</v>
      </c>
      <c r="I361" s="88">
        <v>204</v>
      </c>
      <c r="J361" s="86">
        <v>136</v>
      </c>
      <c r="K361" s="404"/>
      <c r="L361" s="405"/>
    </row>
    <row r="362" spans="1:12" ht="16.5" x14ac:dyDescent="0.2">
      <c r="A362" s="4" t="s">
        <v>686</v>
      </c>
      <c r="B362" s="376" t="s">
        <v>28</v>
      </c>
      <c r="C362" s="160"/>
      <c r="D362" s="161"/>
      <c r="E362" s="161"/>
      <c r="F362" s="161"/>
      <c r="G362" s="161"/>
      <c r="H362" s="162" t="s">
        <v>694</v>
      </c>
      <c r="I362" s="163">
        <v>90</v>
      </c>
      <c r="J362" s="164">
        <v>60</v>
      </c>
      <c r="K362" s="109" t="s">
        <v>713</v>
      </c>
      <c r="L362" s="110" t="s">
        <v>714</v>
      </c>
    </row>
    <row r="363" spans="1:12" ht="19.5" x14ac:dyDescent="0.25">
      <c r="A363" s="4" t="s">
        <v>686</v>
      </c>
      <c r="B363" s="377"/>
      <c r="C363" s="412" t="s">
        <v>715</v>
      </c>
      <c r="D363" s="391" t="s">
        <v>514</v>
      </c>
      <c r="E363" s="413">
        <v>360</v>
      </c>
      <c r="F363" s="413">
        <v>240</v>
      </c>
      <c r="G363" s="393" t="s">
        <v>515</v>
      </c>
      <c r="H363" s="165" t="s">
        <v>697</v>
      </c>
      <c r="I363" s="163">
        <v>36</v>
      </c>
      <c r="J363" s="164">
        <v>24</v>
      </c>
      <c r="K363" s="402"/>
      <c r="L363" s="403"/>
    </row>
    <row r="364" spans="1:12" x14ac:dyDescent="0.25">
      <c r="A364" s="4" t="s">
        <v>686</v>
      </c>
      <c r="B364" s="378"/>
      <c r="C364" s="407"/>
      <c r="D364" s="392"/>
      <c r="E364" s="414"/>
      <c r="F364" s="414"/>
      <c r="G364" s="394"/>
      <c r="H364" s="162" t="s">
        <v>704</v>
      </c>
      <c r="I364" s="166">
        <v>234</v>
      </c>
      <c r="J364" s="164">
        <v>156</v>
      </c>
      <c r="K364" s="404"/>
      <c r="L364" s="405"/>
    </row>
    <row r="365" spans="1:12" ht="16.5" x14ac:dyDescent="0.25">
      <c r="A365" s="4" t="s">
        <v>686</v>
      </c>
      <c r="B365" s="376" t="s">
        <v>34</v>
      </c>
      <c r="C365" s="369" t="s">
        <v>716</v>
      </c>
      <c r="D365" s="380" t="s">
        <v>569</v>
      </c>
      <c r="E365" s="373">
        <v>810</v>
      </c>
      <c r="F365" s="373">
        <v>540</v>
      </c>
      <c r="G365" s="397" t="s">
        <v>570</v>
      </c>
      <c r="H365" s="143" t="s">
        <v>694</v>
      </c>
      <c r="I365" s="144">
        <v>90</v>
      </c>
      <c r="J365" s="145">
        <v>60</v>
      </c>
      <c r="K365" s="109" t="s">
        <v>717</v>
      </c>
      <c r="L365" s="110" t="s">
        <v>718</v>
      </c>
    </row>
    <row r="366" spans="1:12" ht="19.5" x14ac:dyDescent="0.25">
      <c r="A366" s="4" t="s">
        <v>686</v>
      </c>
      <c r="B366" s="377"/>
      <c r="C366" s="370"/>
      <c r="D366" s="381"/>
      <c r="E366" s="374"/>
      <c r="F366" s="374"/>
      <c r="G366" s="398"/>
      <c r="H366" s="146" t="s">
        <v>697</v>
      </c>
      <c r="I366" s="144">
        <v>36</v>
      </c>
      <c r="J366" s="145">
        <v>24</v>
      </c>
      <c r="K366" s="111">
        <f>810-90-36</f>
        <v>684</v>
      </c>
      <c r="L366" s="112"/>
    </row>
    <row r="367" spans="1:12" x14ac:dyDescent="0.2">
      <c r="A367" s="4" t="s">
        <v>686</v>
      </c>
      <c r="B367" s="377"/>
      <c r="C367" s="370"/>
      <c r="D367" s="381"/>
      <c r="E367" s="374"/>
      <c r="F367" s="374"/>
      <c r="G367" s="398"/>
      <c r="H367" s="143" t="s">
        <v>704</v>
      </c>
      <c r="I367" s="153">
        <v>234</v>
      </c>
      <c r="J367" s="145">
        <v>156</v>
      </c>
      <c r="K367" s="113"/>
      <c r="L367" s="114"/>
    </row>
    <row r="368" spans="1:12" x14ac:dyDescent="0.2">
      <c r="A368" s="4" t="s">
        <v>686</v>
      </c>
      <c r="B368" s="377"/>
      <c r="C368" s="370"/>
      <c r="D368" s="381"/>
      <c r="E368" s="374"/>
      <c r="F368" s="374"/>
      <c r="G368" s="398"/>
      <c r="H368" s="149" t="s">
        <v>575</v>
      </c>
      <c r="I368" s="150">
        <v>75</v>
      </c>
      <c r="J368" s="151">
        <v>50</v>
      </c>
      <c r="K368" s="152">
        <f>I368+I369+I370</f>
        <v>450</v>
      </c>
      <c r="L368" s="114"/>
    </row>
    <row r="369" spans="1:12" x14ac:dyDescent="0.25">
      <c r="A369" s="4" t="s">
        <v>686</v>
      </c>
      <c r="B369" s="377"/>
      <c r="C369" s="370"/>
      <c r="D369" s="381"/>
      <c r="E369" s="374"/>
      <c r="F369" s="374"/>
      <c r="G369" s="398"/>
      <c r="H369" s="149" t="s">
        <v>719</v>
      </c>
      <c r="I369" s="155">
        <v>225</v>
      </c>
      <c r="J369" s="151">
        <v>150</v>
      </c>
      <c r="K369" s="167">
        <f>K368+I375+I376+I377</f>
        <v>756</v>
      </c>
      <c r="L369" s="112"/>
    </row>
    <row r="370" spans="1:12" x14ac:dyDescent="0.25">
      <c r="A370" s="4" t="s">
        <v>686</v>
      </c>
      <c r="B370" s="378"/>
      <c r="C370" s="379"/>
      <c r="D370" s="382"/>
      <c r="E370" s="383"/>
      <c r="F370" s="383"/>
      <c r="G370" s="399"/>
      <c r="H370" s="149" t="s">
        <v>720</v>
      </c>
      <c r="I370" s="155">
        <v>150</v>
      </c>
      <c r="J370" s="151">
        <v>100</v>
      </c>
      <c r="K370" s="115">
        <f>K369/18</f>
        <v>42</v>
      </c>
      <c r="L370" s="116"/>
    </row>
    <row r="371" spans="1:12" x14ac:dyDescent="0.25">
      <c r="A371" s="4" t="s">
        <v>686</v>
      </c>
      <c r="B371" s="428" t="s">
        <v>721</v>
      </c>
      <c r="C371" s="406" t="s">
        <v>722</v>
      </c>
      <c r="D371" s="380" t="s">
        <v>606</v>
      </c>
      <c r="E371" s="431">
        <v>300</v>
      </c>
      <c r="F371" s="431">
        <v>200</v>
      </c>
      <c r="G371" s="168" t="s">
        <v>723</v>
      </c>
      <c r="H371" s="101" t="s">
        <v>724</v>
      </c>
      <c r="I371" s="89">
        <v>60</v>
      </c>
      <c r="J371" s="90">
        <v>40</v>
      </c>
      <c r="K371" s="400"/>
      <c r="L371" s="401"/>
    </row>
    <row r="372" spans="1:12" x14ac:dyDescent="0.25">
      <c r="A372" s="4" t="s">
        <v>686</v>
      </c>
      <c r="B372" s="429"/>
      <c r="C372" s="412"/>
      <c r="D372" s="381"/>
      <c r="E372" s="432"/>
      <c r="F372" s="432"/>
      <c r="G372" s="434" t="s">
        <v>725</v>
      </c>
      <c r="H372" s="84" t="s">
        <v>726</v>
      </c>
      <c r="I372" s="88">
        <v>120</v>
      </c>
      <c r="J372" s="86">
        <v>80</v>
      </c>
      <c r="K372" s="402"/>
      <c r="L372" s="403"/>
    </row>
    <row r="373" spans="1:12" x14ac:dyDescent="0.25">
      <c r="A373" s="4" t="s">
        <v>686</v>
      </c>
      <c r="B373" s="429"/>
      <c r="C373" s="412"/>
      <c r="D373" s="381"/>
      <c r="E373" s="432"/>
      <c r="F373" s="432"/>
      <c r="G373" s="434"/>
      <c r="H373" s="84" t="s">
        <v>727</v>
      </c>
      <c r="I373" s="85">
        <v>75</v>
      </c>
      <c r="J373" s="86">
        <v>50</v>
      </c>
      <c r="K373" s="402"/>
      <c r="L373" s="403"/>
    </row>
    <row r="374" spans="1:12" x14ac:dyDescent="0.25">
      <c r="A374" s="4" t="s">
        <v>686</v>
      </c>
      <c r="B374" s="430"/>
      <c r="C374" s="407"/>
      <c r="D374" s="382"/>
      <c r="E374" s="433"/>
      <c r="F374" s="433"/>
      <c r="G374" s="435"/>
      <c r="H374" s="101" t="s">
        <v>728</v>
      </c>
      <c r="I374" s="89">
        <v>45</v>
      </c>
      <c r="J374" s="90">
        <v>30</v>
      </c>
      <c r="K374" s="404"/>
      <c r="L374" s="405"/>
    </row>
    <row r="375" spans="1:12" x14ac:dyDescent="0.25">
      <c r="A375" s="4" t="s">
        <v>686</v>
      </c>
      <c r="B375" s="376" t="s">
        <v>36</v>
      </c>
      <c r="C375" s="369" t="s">
        <v>37</v>
      </c>
      <c r="D375" s="380" t="s">
        <v>606</v>
      </c>
      <c r="E375" s="373">
        <v>306</v>
      </c>
      <c r="F375" s="373">
        <v>204</v>
      </c>
      <c r="G375" s="438" t="s">
        <v>729</v>
      </c>
      <c r="H375" s="169" t="s">
        <v>703</v>
      </c>
      <c r="I375" s="170">
        <v>90</v>
      </c>
      <c r="J375" s="171">
        <v>60</v>
      </c>
      <c r="K375" s="400"/>
      <c r="L375" s="401"/>
    </row>
    <row r="376" spans="1:12" x14ac:dyDescent="0.25">
      <c r="A376" s="4" t="s">
        <v>686</v>
      </c>
      <c r="B376" s="377"/>
      <c r="C376" s="370"/>
      <c r="D376" s="381"/>
      <c r="E376" s="374"/>
      <c r="F376" s="374"/>
      <c r="G376" s="421"/>
      <c r="H376" s="169" t="s">
        <v>730</v>
      </c>
      <c r="I376" s="172">
        <v>144</v>
      </c>
      <c r="J376" s="171">
        <v>96</v>
      </c>
      <c r="K376" s="402"/>
      <c r="L376" s="403"/>
    </row>
    <row r="377" spans="1:12" x14ac:dyDescent="0.25">
      <c r="A377" s="4" t="s">
        <v>686</v>
      </c>
      <c r="B377" s="378"/>
      <c r="C377" s="379"/>
      <c r="D377" s="382"/>
      <c r="E377" s="383"/>
      <c r="F377" s="383"/>
      <c r="G377" s="422"/>
      <c r="H377" s="169" t="s">
        <v>731</v>
      </c>
      <c r="I377" s="170">
        <v>72</v>
      </c>
      <c r="J377" s="171">
        <v>48</v>
      </c>
      <c r="K377" s="404"/>
      <c r="L377" s="405"/>
    </row>
    <row r="378" spans="1:12" ht="19.5" x14ac:dyDescent="0.25">
      <c r="A378" s="4" t="s">
        <v>686</v>
      </c>
      <c r="B378" s="376" t="s">
        <v>732</v>
      </c>
      <c r="C378" s="406" t="s">
        <v>733</v>
      </c>
      <c r="D378" s="380" t="s">
        <v>514</v>
      </c>
      <c r="E378" s="431">
        <v>375</v>
      </c>
      <c r="F378" s="431">
        <v>250</v>
      </c>
      <c r="G378" s="410" t="s">
        <v>515</v>
      </c>
      <c r="H378" s="87" t="s">
        <v>697</v>
      </c>
      <c r="I378" s="85">
        <v>36</v>
      </c>
      <c r="J378" s="86">
        <v>24</v>
      </c>
      <c r="K378" s="400"/>
      <c r="L378" s="401"/>
    </row>
    <row r="379" spans="1:12" x14ac:dyDescent="0.25">
      <c r="A379" s="4" t="s">
        <v>686</v>
      </c>
      <c r="B379" s="377"/>
      <c r="C379" s="412"/>
      <c r="D379" s="381"/>
      <c r="E379" s="432"/>
      <c r="F379" s="432"/>
      <c r="G379" s="393"/>
      <c r="H379" s="84" t="s">
        <v>694</v>
      </c>
      <c r="I379" s="85">
        <v>90</v>
      </c>
      <c r="J379" s="86">
        <v>60</v>
      </c>
      <c r="K379" s="402"/>
      <c r="L379" s="403"/>
    </row>
    <row r="380" spans="1:12" ht="19.5" x14ac:dyDescent="0.25">
      <c r="A380" s="4" t="s">
        <v>686</v>
      </c>
      <c r="B380" s="377"/>
      <c r="C380" s="412"/>
      <c r="D380" s="381"/>
      <c r="E380" s="432"/>
      <c r="F380" s="432"/>
      <c r="G380" s="393"/>
      <c r="H380" s="87" t="s">
        <v>734</v>
      </c>
      <c r="I380" s="88">
        <v>144</v>
      </c>
      <c r="J380" s="86">
        <v>96</v>
      </c>
      <c r="K380" s="402"/>
      <c r="L380" s="403"/>
    </row>
    <row r="381" spans="1:12" ht="19.5" x14ac:dyDescent="0.25">
      <c r="A381" s="4" t="s">
        <v>686</v>
      </c>
      <c r="B381" s="378"/>
      <c r="C381" s="173"/>
      <c r="D381" s="174"/>
      <c r="E381" s="174"/>
      <c r="F381" s="174"/>
      <c r="G381" s="174"/>
      <c r="H381" s="87" t="s">
        <v>735</v>
      </c>
      <c r="I381" s="88">
        <v>105</v>
      </c>
      <c r="J381" s="86">
        <v>70</v>
      </c>
      <c r="K381" s="436"/>
      <c r="L381" s="437"/>
    </row>
    <row r="382" spans="1:12" s="3" customFormat="1" ht="33" x14ac:dyDescent="0.25">
      <c r="A382" s="20" t="s">
        <v>736</v>
      </c>
      <c r="B382" s="42" t="s">
        <v>737</v>
      </c>
      <c r="C382" s="28" t="s">
        <v>738</v>
      </c>
      <c r="D382" s="68" t="s">
        <v>85</v>
      </c>
      <c r="E382" s="24">
        <v>675</v>
      </c>
      <c r="F382" s="24">
        <v>450</v>
      </c>
      <c r="G382" s="15" t="s">
        <v>739</v>
      </c>
      <c r="H382" s="55" t="s">
        <v>740</v>
      </c>
      <c r="I382" s="24">
        <v>675</v>
      </c>
      <c r="J382" s="25">
        <v>450</v>
      </c>
      <c r="K382" s="69" t="s">
        <v>741</v>
      </c>
      <c r="L382" s="70" t="s">
        <v>742</v>
      </c>
    </row>
    <row r="383" spans="1:12" s="3" customFormat="1" ht="41.25" x14ac:dyDescent="0.25">
      <c r="A383" s="20" t="s">
        <v>736</v>
      </c>
      <c r="B383" s="42" t="s">
        <v>743</v>
      </c>
      <c r="C383" s="22" t="s">
        <v>744</v>
      </c>
      <c r="D383" s="175" t="s">
        <v>85</v>
      </c>
      <c r="E383" s="32">
        <v>600</v>
      </c>
      <c r="F383" s="32">
        <v>400</v>
      </c>
      <c r="G383" s="18" t="s">
        <v>94</v>
      </c>
      <c r="H383" s="39" t="s">
        <v>745</v>
      </c>
      <c r="I383" s="24">
        <v>600</v>
      </c>
      <c r="J383" s="25">
        <v>400</v>
      </c>
      <c r="K383" s="69" t="s">
        <v>746</v>
      </c>
      <c r="L383" s="70" t="s">
        <v>747</v>
      </c>
    </row>
    <row r="384" spans="1:12" s="3" customFormat="1" ht="33" x14ac:dyDescent="0.25">
      <c r="A384" s="20" t="s">
        <v>736</v>
      </c>
      <c r="B384" s="304" t="s">
        <v>748</v>
      </c>
      <c r="C384" s="292" t="s">
        <v>749</v>
      </c>
      <c r="D384" s="295" t="s">
        <v>89</v>
      </c>
      <c r="E384" s="298">
        <v>540</v>
      </c>
      <c r="F384" s="298">
        <v>360</v>
      </c>
      <c r="G384" s="319" t="s">
        <v>205</v>
      </c>
      <c r="H384" s="15" t="s">
        <v>200</v>
      </c>
      <c r="I384" s="16">
        <v>36</v>
      </c>
      <c r="J384" s="17">
        <v>24</v>
      </c>
      <c r="K384" s="57" t="s">
        <v>750</v>
      </c>
      <c r="L384" s="58" t="s">
        <v>751</v>
      </c>
    </row>
    <row r="385" spans="1:12" s="3" customFormat="1" x14ac:dyDescent="0.2">
      <c r="A385" s="20" t="s">
        <v>736</v>
      </c>
      <c r="B385" s="305"/>
      <c r="C385" s="293"/>
      <c r="D385" s="296"/>
      <c r="E385" s="299"/>
      <c r="F385" s="299"/>
      <c r="G385" s="320"/>
      <c r="H385" s="18" t="s">
        <v>752</v>
      </c>
      <c r="I385" s="19">
        <v>192</v>
      </c>
      <c r="J385" s="17">
        <v>128</v>
      </c>
      <c r="K385" s="49"/>
      <c r="L385" s="50"/>
    </row>
    <row r="386" spans="1:12" s="3" customFormat="1" x14ac:dyDescent="0.2">
      <c r="A386" s="20" t="s">
        <v>736</v>
      </c>
      <c r="B386" s="305"/>
      <c r="C386" s="293"/>
      <c r="D386" s="296"/>
      <c r="E386" s="299"/>
      <c r="F386" s="299"/>
      <c r="G386" s="320"/>
      <c r="H386" s="18" t="s">
        <v>753</v>
      </c>
      <c r="I386" s="16">
        <v>72</v>
      </c>
      <c r="J386" s="17">
        <v>48</v>
      </c>
      <c r="K386" s="49"/>
      <c r="L386" s="50"/>
    </row>
    <row r="387" spans="1:12" s="3" customFormat="1" ht="19.5" x14ac:dyDescent="0.25">
      <c r="A387" s="20" t="s">
        <v>736</v>
      </c>
      <c r="B387" s="306"/>
      <c r="C387" s="294"/>
      <c r="D387" s="297"/>
      <c r="E387" s="300"/>
      <c r="F387" s="300"/>
      <c r="G387" s="321"/>
      <c r="H387" s="15" t="s">
        <v>754</v>
      </c>
      <c r="I387" s="19">
        <v>240</v>
      </c>
      <c r="J387" s="17">
        <v>160</v>
      </c>
      <c r="K387" s="51"/>
      <c r="L387" s="52"/>
    </row>
    <row r="388" spans="1:12" s="3" customFormat="1" ht="33" x14ac:dyDescent="0.25">
      <c r="A388" s="20" t="s">
        <v>736</v>
      </c>
      <c r="B388" s="304" t="s">
        <v>755</v>
      </c>
      <c r="C388" s="292" t="s">
        <v>756</v>
      </c>
      <c r="D388" s="295" t="s">
        <v>89</v>
      </c>
      <c r="E388" s="333">
        <v>540</v>
      </c>
      <c r="F388" s="333">
        <v>360</v>
      </c>
      <c r="G388" s="319" t="s">
        <v>302</v>
      </c>
      <c r="H388" s="15" t="s">
        <v>200</v>
      </c>
      <c r="I388" s="16">
        <v>36</v>
      </c>
      <c r="J388" s="17">
        <v>24</v>
      </c>
      <c r="K388" s="57" t="s">
        <v>757</v>
      </c>
      <c r="L388" s="58" t="s">
        <v>758</v>
      </c>
    </row>
    <row r="389" spans="1:12" s="3" customFormat="1" ht="16.5" x14ac:dyDescent="0.25">
      <c r="A389" s="20" t="s">
        <v>736</v>
      </c>
      <c r="B389" s="305"/>
      <c r="C389" s="293"/>
      <c r="D389" s="296"/>
      <c r="E389" s="334"/>
      <c r="F389" s="334"/>
      <c r="G389" s="320"/>
      <c r="H389" s="18" t="s">
        <v>752</v>
      </c>
      <c r="I389" s="19">
        <v>192</v>
      </c>
      <c r="J389" s="17">
        <v>128</v>
      </c>
      <c r="K389" s="59" t="s">
        <v>759</v>
      </c>
      <c r="L389" s="176" t="s">
        <v>760</v>
      </c>
    </row>
    <row r="390" spans="1:12" s="3" customFormat="1" ht="33" x14ac:dyDescent="0.25">
      <c r="A390" s="20" t="s">
        <v>736</v>
      </c>
      <c r="B390" s="305"/>
      <c r="C390" s="293"/>
      <c r="D390" s="296"/>
      <c r="E390" s="334"/>
      <c r="F390" s="334"/>
      <c r="G390" s="320"/>
      <c r="H390" s="18" t="s">
        <v>753</v>
      </c>
      <c r="I390" s="16">
        <v>72</v>
      </c>
      <c r="J390" s="17">
        <v>48</v>
      </c>
      <c r="K390" s="59" t="s">
        <v>761</v>
      </c>
      <c r="L390" s="60" t="s">
        <v>762</v>
      </c>
    </row>
    <row r="391" spans="1:12" s="3" customFormat="1" ht="19.5" x14ac:dyDescent="0.25">
      <c r="A391" s="20" t="s">
        <v>736</v>
      </c>
      <c r="B391" s="305"/>
      <c r="C391" s="293"/>
      <c r="D391" s="296"/>
      <c r="E391" s="334"/>
      <c r="F391" s="334"/>
      <c r="G391" s="320"/>
      <c r="H391" s="15" t="s">
        <v>763</v>
      </c>
      <c r="I391" s="16">
        <v>90</v>
      </c>
      <c r="J391" s="17">
        <v>60</v>
      </c>
      <c r="K391" s="47"/>
      <c r="L391" s="48"/>
    </row>
    <row r="392" spans="1:12" s="3" customFormat="1" x14ac:dyDescent="0.2">
      <c r="A392" s="20" t="s">
        <v>736</v>
      </c>
      <c r="B392" s="306"/>
      <c r="C392" s="294"/>
      <c r="D392" s="297"/>
      <c r="E392" s="335"/>
      <c r="F392" s="335"/>
      <c r="G392" s="321"/>
      <c r="H392" s="18" t="s">
        <v>764</v>
      </c>
      <c r="I392" s="19">
        <v>150</v>
      </c>
      <c r="J392" s="17">
        <v>100</v>
      </c>
      <c r="K392" s="61"/>
      <c r="L392" s="62"/>
    </row>
    <row r="393" spans="1:12" x14ac:dyDescent="0.25">
      <c r="A393" s="4" t="s">
        <v>765</v>
      </c>
      <c r="B393" s="137" t="s">
        <v>766</v>
      </c>
      <c r="C393" s="99" t="s">
        <v>767</v>
      </c>
      <c r="D393" s="177" t="s">
        <v>514</v>
      </c>
      <c r="E393" s="89">
        <v>450</v>
      </c>
      <c r="F393" s="89">
        <v>300</v>
      </c>
      <c r="G393" s="84" t="s">
        <v>515</v>
      </c>
      <c r="H393" s="178" t="s">
        <v>768</v>
      </c>
      <c r="I393" s="96">
        <v>450</v>
      </c>
      <c r="J393" s="90">
        <v>300</v>
      </c>
      <c r="K393" s="418"/>
      <c r="L393" s="419"/>
    </row>
    <row r="394" spans="1:12" x14ac:dyDescent="0.25">
      <c r="A394" s="4" t="s">
        <v>765</v>
      </c>
      <c r="B394" s="91" t="s">
        <v>769</v>
      </c>
      <c r="C394" s="99" t="s">
        <v>770</v>
      </c>
      <c r="D394" s="179" t="s">
        <v>514</v>
      </c>
      <c r="E394" s="89">
        <v>450</v>
      </c>
      <c r="F394" s="89">
        <v>300</v>
      </c>
      <c r="G394" s="84" t="s">
        <v>515</v>
      </c>
      <c r="H394" s="180" t="s">
        <v>770</v>
      </c>
      <c r="I394" s="96">
        <v>450</v>
      </c>
      <c r="J394" s="90">
        <v>300</v>
      </c>
      <c r="K394" s="395"/>
      <c r="L394" s="396"/>
    </row>
    <row r="395" spans="1:12" x14ac:dyDescent="0.25">
      <c r="A395" s="4" t="s">
        <v>765</v>
      </c>
      <c r="B395" s="367"/>
      <c r="C395" s="411"/>
      <c r="D395" s="371"/>
      <c r="E395" s="371"/>
      <c r="F395" s="371"/>
      <c r="G395" s="371"/>
      <c r="H395" s="84" t="s">
        <v>694</v>
      </c>
      <c r="I395" s="85">
        <v>90</v>
      </c>
      <c r="J395" s="86">
        <v>60</v>
      </c>
      <c r="K395" s="400"/>
      <c r="L395" s="401"/>
    </row>
    <row r="396" spans="1:12" ht="19.5" x14ac:dyDescent="0.25">
      <c r="A396" s="4" t="s">
        <v>765</v>
      </c>
      <c r="B396" s="368"/>
      <c r="C396" s="389"/>
      <c r="D396" s="372"/>
      <c r="E396" s="372"/>
      <c r="F396" s="372"/>
      <c r="G396" s="372"/>
      <c r="H396" s="87" t="s">
        <v>697</v>
      </c>
      <c r="I396" s="85">
        <v>36</v>
      </c>
      <c r="J396" s="86">
        <v>24</v>
      </c>
      <c r="K396" s="402"/>
      <c r="L396" s="403"/>
    </row>
    <row r="397" spans="1:12" x14ac:dyDescent="0.25">
      <c r="A397" s="4" t="s">
        <v>765</v>
      </c>
      <c r="B397" s="368"/>
      <c r="C397" s="389"/>
      <c r="D397" s="372"/>
      <c r="E397" s="372"/>
      <c r="F397" s="372"/>
      <c r="G397" s="372"/>
      <c r="H397" s="84" t="s">
        <v>703</v>
      </c>
      <c r="I397" s="85">
        <v>90</v>
      </c>
      <c r="J397" s="86">
        <v>60</v>
      </c>
      <c r="K397" s="402"/>
      <c r="L397" s="403"/>
    </row>
    <row r="398" spans="1:12" ht="19.5" x14ac:dyDescent="0.25">
      <c r="A398" s="4" t="s">
        <v>765</v>
      </c>
      <c r="B398" s="368"/>
      <c r="C398" s="389"/>
      <c r="D398" s="372"/>
      <c r="E398" s="372"/>
      <c r="F398" s="372"/>
      <c r="G398" s="372"/>
      <c r="H398" s="87" t="s">
        <v>705</v>
      </c>
      <c r="I398" s="88">
        <v>135</v>
      </c>
      <c r="J398" s="86">
        <v>90</v>
      </c>
      <c r="K398" s="402"/>
      <c r="L398" s="403"/>
    </row>
    <row r="399" spans="1:12" x14ac:dyDescent="0.25">
      <c r="A399" s="4" t="s">
        <v>765</v>
      </c>
      <c r="B399" s="387" t="s">
        <v>771</v>
      </c>
      <c r="C399" s="389" t="s">
        <v>772</v>
      </c>
      <c r="D399" s="391" t="s">
        <v>569</v>
      </c>
      <c r="E399" s="413">
        <v>756</v>
      </c>
      <c r="F399" s="413">
        <v>504</v>
      </c>
      <c r="G399" s="439" t="s">
        <v>773</v>
      </c>
      <c r="H399" s="84" t="s">
        <v>774</v>
      </c>
      <c r="I399" s="96">
        <v>135</v>
      </c>
      <c r="J399" s="90">
        <v>90</v>
      </c>
      <c r="K399" s="402"/>
      <c r="L399" s="403"/>
    </row>
    <row r="400" spans="1:12" ht="19.5" x14ac:dyDescent="0.25">
      <c r="A400" s="4" t="s">
        <v>765</v>
      </c>
      <c r="B400" s="387"/>
      <c r="C400" s="389"/>
      <c r="D400" s="391"/>
      <c r="E400" s="413"/>
      <c r="F400" s="413"/>
      <c r="G400" s="439"/>
      <c r="H400" s="87" t="s">
        <v>775</v>
      </c>
      <c r="I400" s="96">
        <v>135</v>
      </c>
      <c r="J400" s="90">
        <v>90</v>
      </c>
      <c r="K400" s="402"/>
      <c r="L400" s="403"/>
    </row>
    <row r="401" spans="1:12" ht="19.5" x14ac:dyDescent="0.25">
      <c r="A401" s="4" t="s">
        <v>765</v>
      </c>
      <c r="B401" s="388"/>
      <c r="C401" s="390"/>
      <c r="D401" s="392"/>
      <c r="E401" s="414"/>
      <c r="F401" s="414"/>
      <c r="G401" s="440"/>
      <c r="H401" s="87" t="s">
        <v>776</v>
      </c>
      <c r="I401" s="88">
        <v>135</v>
      </c>
      <c r="J401" s="86">
        <v>90</v>
      </c>
      <c r="K401" s="404"/>
      <c r="L401" s="405"/>
    </row>
    <row r="402" spans="1:12" ht="24.75" x14ac:dyDescent="0.25">
      <c r="A402" s="4" t="s">
        <v>765</v>
      </c>
      <c r="B402" s="376" t="s">
        <v>7</v>
      </c>
      <c r="C402" s="369" t="s">
        <v>777</v>
      </c>
      <c r="D402" s="380" t="s">
        <v>569</v>
      </c>
      <c r="E402" s="373">
        <v>600</v>
      </c>
      <c r="F402" s="373">
        <v>400</v>
      </c>
      <c r="G402" s="397" t="s">
        <v>570</v>
      </c>
      <c r="H402" s="87" t="s">
        <v>697</v>
      </c>
      <c r="I402" s="85">
        <v>36</v>
      </c>
      <c r="J402" s="86">
        <v>24</v>
      </c>
      <c r="K402" s="109" t="s">
        <v>778</v>
      </c>
      <c r="L402" s="110" t="s">
        <v>779</v>
      </c>
    </row>
    <row r="403" spans="1:12" x14ac:dyDescent="0.25">
      <c r="A403" s="4" t="s">
        <v>765</v>
      </c>
      <c r="B403" s="377"/>
      <c r="C403" s="370"/>
      <c r="D403" s="381"/>
      <c r="E403" s="374"/>
      <c r="F403" s="374"/>
      <c r="G403" s="398"/>
      <c r="H403" s="84" t="s">
        <v>780</v>
      </c>
      <c r="I403" s="85">
        <v>72</v>
      </c>
      <c r="J403" s="86">
        <v>48</v>
      </c>
      <c r="K403" s="111"/>
      <c r="L403" s="112"/>
    </row>
    <row r="404" spans="1:12" x14ac:dyDescent="0.2">
      <c r="A404" s="4" t="s">
        <v>765</v>
      </c>
      <c r="B404" s="377"/>
      <c r="C404" s="370"/>
      <c r="D404" s="381"/>
      <c r="E404" s="374"/>
      <c r="F404" s="374"/>
      <c r="G404" s="398"/>
      <c r="H404" s="84" t="s">
        <v>781</v>
      </c>
      <c r="I404" s="85">
        <v>90</v>
      </c>
      <c r="J404" s="86">
        <v>60</v>
      </c>
      <c r="K404" s="113"/>
      <c r="L404" s="114"/>
    </row>
    <row r="405" spans="1:12" ht="19.5" x14ac:dyDescent="0.25">
      <c r="A405" s="4" t="s">
        <v>765</v>
      </c>
      <c r="B405" s="377"/>
      <c r="C405" s="370"/>
      <c r="D405" s="381"/>
      <c r="E405" s="374"/>
      <c r="F405" s="374"/>
      <c r="G405" s="398"/>
      <c r="H405" s="87" t="s">
        <v>782</v>
      </c>
      <c r="I405" s="88">
        <v>168</v>
      </c>
      <c r="J405" s="86">
        <v>112</v>
      </c>
      <c r="K405" s="111"/>
      <c r="L405" s="112"/>
    </row>
    <row r="406" spans="1:12" ht="19.5" x14ac:dyDescent="0.25">
      <c r="A406" s="4" t="s">
        <v>765</v>
      </c>
      <c r="B406" s="378"/>
      <c r="C406" s="379"/>
      <c r="D406" s="382"/>
      <c r="E406" s="383"/>
      <c r="F406" s="383"/>
      <c r="G406" s="399"/>
      <c r="H406" s="87" t="s">
        <v>783</v>
      </c>
      <c r="I406" s="88">
        <v>234</v>
      </c>
      <c r="J406" s="86">
        <v>156</v>
      </c>
      <c r="K406" s="115"/>
      <c r="L406" s="116"/>
    </row>
    <row r="407" spans="1:12" ht="24.75" x14ac:dyDescent="0.25">
      <c r="A407" s="4" t="s">
        <v>765</v>
      </c>
      <c r="B407" s="91" t="s">
        <v>784</v>
      </c>
      <c r="C407" s="104" t="s">
        <v>785</v>
      </c>
      <c r="D407" s="93" t="s">
        <v>514</v>
      </c>
      <c r="E407" s="96">
        <v>600</v>
      </c>
      <c r="F407" s="90">
        <v>400</v>
      </c>
      <c r="G407" s="84" t="s">
        <v>515</v>
      </c>
      <c r="H407" s="108" t="s">
        <v>786</v>
      </c>
      <c r="I407" s="96">
        <v>600</v>
      </c>
      <c r="J407" s="90">
        <v>400</v>
      </c>
      <c r="K407" s="181" t="s">
        <v>787</v>
      </c>
      <c r="L407" s="182" t="s">
        <v>786</v>
      </c>
    </row>
    <row r="408" spans="1:12" ht="24.75" x14ac:dyDescent="0.25">
      <c r="A408" s="4" t="s">
        <v>765</v>
      </c>
      <c r="B408" s="91" t="s">
        <v>788</v>
      </c>
      <c r="C408" s="99" t="s">
        <v>789</v>
      </c>
      <c r="D408" s="93" t="s">
        <v>514</v>
      </c>
      <c r="E408" s="96">
        <v>400</v>
      </c>
      <c r="F408" s="90">
        <v>266</v>
      </c>
      <c r="G408" s="87" t="s">
        <v>790</v>
      </c>
      <c r="H408" s="180" t="s">
        <v>789</v>
      </c>
      <c r="I408" s="96">
        <v>400</v>
      </c>
      <c r="J408" s="90">
        <v>266</v>
      </c>
      <c r="K408" s="181" t="s">
        <v>791</v>
      </c>
      <c r="L408" s="182" t="s">
        <v>789</v>
      </c>
    </row>
    <row r="409" spans="1:12" ht="19.5" x14ac:dyDescent="0.25">
      <c r="A409" s="4" t="s">
        <v>765</v>
      </c>
      <c r="B409" s="137" t="s">
        <v>792</v>
      </c>
      <c r="C409" s="92" t="s">
        <v>793</v>
      </c>
      <c r="D409" s="93" t="s">
        <v>606</v>
      </c>
      <c r="E409" s="96">
        <v>350</v>
      </c>
      <c r="F409" s="90">
        <v>233</v>
      </c>
      <c r="G409" s="138" t="s">
        <v>794</v>
      </c>
      <c r="H409" s="84" t="s">
        <v>795</v>
      </c>
      <c r="I409" s="96">
        <v>350</v>
      </c>
      <c r="J409" s="90">
        <v>233</v>
      </c>
      <c r="K409" s="418"/>
      <c r="L409" s="419"/>
    </row>
    <row r="410" spans="1:12" ht="29.25" x14ac:dyDescent="0.25">
      <c r="A410" s="4" t="s">
        <v>765</v>
      </c>
      <c r="B410" s="137" t="s">
        <v>796</v>
      </c>
      <c r="C410" s="92" t="s">
        <v>797</v>
      </c>
      <c r="D410" s="93" t="s">
        <v>606</v>
      </c>
      <c r="E410" s="94">
        <v>75</v>
      </c>
      <c r="F410" s="90">
        <v>50</v>
      </c>
      <c r="G410" s="87" t="s">
        <v>798</v>
      </c>
      <c r="H410" s="101" t="s">
        <v>799</v>
      </c>
      <c r="I410" s="89">
        <v>75</v>
      </c>
      <c r="J410" s="90">
        <v>50</v>
      </c>
      <c r="K410" s="418"/>
      <c r="L410" s="419"/>
    </row>
    <row r="411" spans="1:12" ht="19.5" x14ac:dyDescent="0.25">
      <c r="A411" s="4" t="s">
        <v>765</v>
      </c>
      <c r="B411" s="137" t="s">
        <v>800</v>
      </c>
      <c r="C411" s="92" t="s">
        <v>801</v>
      </c>
      <c r="D411" s="93" t="s">
        <v>802</v>
      </c>
      <c r="E411" s="89">
        <v>90</v>
      </c>
      <c r="F411" s="90">
        <v>60</v>
      </c>
      <c r="G411" s="138" t="s">
        <v>803</v>
      </c>
      <c r="H411" s="100" t="s">
        <v>801</v>
      </c>
      <c r="I411" s="89">
        <v>90</v>
      </c>
      <c r="J411" s="90">
        <v>60</v>
      </c>
      <c r="K411" s="87"/>
    </row>
    <row r="412" spans="1:12" s="3" customFormat="1" hidden="1" x14ac:dyDescent="0.25">
      <c r="A412" s="20" t="s">
        <v>804</v>
      </c>
      <c r="B412" s="42" t="s">
        <v>805</v>
      </c>
      <c r="C412" s="28" t="s">
        <v>806</v>
      </c>
      <c r="D412" s="23" t="s">
        <v>85</v>
      </c>
      <c r="E412" s="24">
        <v>300</v>
      </c>
      <c r="F412" s="25">
        <v>200</v>
      </c>
      <c r="G412" s="44" t="s">
        <v>807</v>
      </c>
      <c r="H412" s="34" t="s">
        <v>806</v>
      </c>
      <c r="I412" s="24">
        <v>300</v>
      </c>
      <c r="J412" s="25">
        <v>200</v>
      </c>
      <c r="K412" s="15"/>
    </row>
    <row r="413" spans="1:12" s="3" customFormat="1" hidden="1" x14ac:dyDescent="0.25">
      <c r="A413" s="20" t="s">
        <v>804</v>
      </c>
      <c r="B413" s="21" t="s">
        <v>808</v>
      </c>
      <c r="C413" s="22" t="s">
        <v>809</v>
      </c>
      <c r="D413" s="23" t="s">
        <v>85</v>
      </c>
      <c r="E413" s="24">
        <v>150</v>
      </c>
      <c r="F413" s="25">
        <v>100</v>
      </c>
      <c r="G413" s="18" t="s">
        <v>94</v>
      </c>
      <c r="H413" s="40" t="s">
        <v>809</v>
      </c>
      <c r="I413" s="24">
        <v>150</v>
      </c>
      <c r="J413" s="25">
        <v>100</v>
      </c>
      <c r="K413" s="27"/>
    </row>
    <row r="414" spans="1:12" s="3" customFormat="1" hidden="1" x14ac:dyDescent="0.25">
      <c r="A414" s="20" t="s">
        <v>804</v>
      </c>
      <c r="B414" s="21" t="s">
        <v>810</v>
      </c>
      <c r="C414" s="22" t="s">
        <v>811</v>
      </c>
      <c r="D414" s="23" t="s">
        <v>85</v>
      </c>
      <c r="E414" s="24">
        <v>300</v>
      </c>
      <c r="F414" s="25">
        <v>200</v>
      </c>
      <c r="G414" s="18" t="s">
        <v>94</v>
      </c>
      <c r="H414" s="183" t="s">
        <v>812</v>
      </c>
      <c r="I414" s="24">
        <v>300</v>
      </c>
      <c r="J414" s="25">
        <v>200</v>
      </c>
      <c r="K414" s="27"/>
    </row>
    <row r="415" spans="1:12" s="3" customFormat="1" hidden="1" x14ac:dyDescent="0.25">
      <c r="A415" s="20" t="s">
        <v>804</v>
      </c>
      <c r="B415" s="21" t="s">
        <v>813</v>
      </c>
      <c r="C415" s="28" t="s">
        <v>814</v>
      </c>
      <c r="D415" s="23" t="s">
        <v>85</v>
      </c>
      <c r="E415" s="24">
        <v>250</v>
      </c>
      <c r="F415" s="25">
        <v>166</v>
      </c>
      <c r="G415" s="18" t="s">
        <v>94</v>
      </c>
      <c r="H415" s="31" t="s">
        <v>814</v>
      </c>
      <c r="I415" s="24">
        <v>250</v>
      </c>
      <c r="J415" s="25">
        <v>166</v>
      </c>
      <c r="K415" s="27"/>
    </row>
    <row r="416" spans="1:12" s="3" customFormat="1" hidden="1" x14ac:dyDescent="0.25">
      <c r="A416" s="20" t="s">
        <v>804</v>
      </c>
      <c r="B416" s="42" t="s">
        <v>815</v>
      </c>
      <c r="C416" s="22" t="s">
        <v>816</v>
      </c>
      <c r="D416" s="23" t="s">
        <v>102</v>
      </c>
      <c r="E416" s="32">
        <v>180</v>
      </c>
      <c r="F416" s="25">
        <v>120</v>
      </c>
      <c r="G416" s="18" t="s">
        <v>183</v>
      </c>
      <c r="H416" s="39" t="s">
        <v>816</v>
      </c>
      <c r="I416" s="24">
        <v>180</v>
      </c>
      <c r="J416" s="25">
        <v>120</v>
      </c>
      <c r="K416" s="15"/>
    </row>
    <row r="417" spans="1:11" s="3" customFormat="1" ht="19.5" hidden="1" x14ac:dyDescent="0.25">
      <c r="A417" s="20" t="s">
        <v>804</v>
      </c>
      <c r="B417" s="21" t="s">
        <v>817</v>
      </c>
      <c r="C417" s="37" t="s">
        <v>818</v>
      </c>
      <c r="D417" s="33" t="s">
        <v>102</v>
      </c>
      <c r="E417" s="16">
        <v>180</v>
      </c>
      <c r="F417" s="17">
        <v>120</v>
      </c>
      <c r="G417" s="43" t="s">
        <v>819</v>
      </c>
      <c r="H417" s="54" t="s">
        <v>820</v>
      </c>
      <c r="I417" s="19">
        <v>180</v>
      </c>
      <c r="J417" s="17">
        <v>120</v>
      </c>
      <c r="K417" s="27"/>
    </row>
    <row r="418" spans="1:11" s="3" customFormat="1" ht="19.5" hidden="1" x14ac:dyDescent="0.25">
      <c r="A418" s="20" t="s">
        <v>804</v>
      </c>
      <c r="B418" s="21" t="s">
        <v>821</v>
      </c>
      <c r="C418" s="37" t="s">
        <v>822</v>
      </c>
      <c r="D418" s="33" t="s">
        <v>102</v>
      </c>
      <c r="E418" s="16">
        <v>180</v>
      </c>
      <c r="F418" s="17">
        <v>120</v>
      </c>
      <c r="G418" s="54" t="s">
        <v>251</v>
      </c>
      <c r="H418" s="54" t="s">
        <v>823</v>
      </c>
      <c r="I418" s="19">
        <v>180</v>
      </c>
      <c r="J418" s="17">
        <v>120</v>
      </c>
      <c r="K418" s="27"/>
    </row>
    <row r="419" spans="1:11" s="3" customFormat="1" ht="19.5" hidden="1" x14ac:dyDescent="0.25">
      <c r="A419" s="20" t="s">
        <v>804</v>
      </c>
      <c r="B419" s="21" t="s">
        <v>824</v>
      </c>
      <c r="C419" s="37" t="s">
        <v>825</v>
      </c>
      <c r="D419" s="33" t="s">
        <v>102</v>
      </c>
      <c r="E419" s="16">
        <v>180</v>
      </c>
      <c r="F419" s="17">
        <v>120</v>
      </c>
      <c r="G419" s="43" t="s">
        <v>826</v>
      </c>
      <c r="H419" s="54" t="s">
        <v>827</v>
      </c>
      <c r="I419" s="19">
        <v>180</v>
      </c>
      <c r="J419" s="17">
        <v>120</v>
      </c>
      <c r="K419" s="27"/>
    </row>
    <row r="420" spans="1:11" s="3" customFormat="1" ht="19.5" hidden="1" x14ac:dyDescent="0.25">
      <c r="A420" s="20" t="s">
        <v>804</v>
      </c>
      <c r="B420" s="304" t="s">
        <v>828</v>
      </c>
      <c r="C420" s="292" t="s">
        <v>829</v>
      </c>
      <c r="D420" s="295" t="s">
        <v>85</v>
      </c>
      <c r="E420" s="298">
        <v>420</v>
      </c>
      <c r="F420" s="298">
        <v>280</v>
      </c>
      <c r="G420" s="319" t="s">
        <v>830</v>
      </c>
      <c r="H420" s="15" t="s">
        <v>831</v>
      </c>
      <c r="I420" s="16">
        <v>60</v>
      </c>
      <c r="J420" s="17">
        <v>40</v>
      </c>
      <c r="K420" s="277"/>
    </row>
    <row r="421" spans="1:11" s="3" customFormat="1" hidden="1" x14ac:dyDescent="0.25">
      <c r="A421" s="20" t="s">
        <v>804</v>
      </c>
      <c r="B421" s="305"/>
      <c r="C421" s="293"/>
      <c r="D421" s="296"/>
      <c r="E421" s="299"/>
      <c r="F421" s="299"/>
      <c r="G421" s="320"/>
      <c r="H421" s="18" t="s">
        <v>832</v>
      </c>
      <c r="I421" s="71">
        <v>60</v>
      </c>
      <c r="J421" s="72">
        <v>40</v>
      </c>
      <c r="K421" s="278"/>
    </row>
    <row r="422" spans="1:11" s="3" customFormat="1" hidden="1" x14ac:dyDescent="0.25">
      <c r="A422" s="20" t="s">
        <v>804</v>
      </c>
      <c r="B422" s="305"/>
      <c r="C422" s="293"/>
      <c r="D422" s="296"/>
      <c r="E422" s="299"/>
      <c r="F422" s="299"/>
      <c r="G422" s="320"/>
      <c r="H422" s="18" t="s">
        <v>833</v>
      </c>
      <c r="I422" s="184">
        <v>60</v>
      </c>
      <c r="J422" s="185">
        <v>40</v>
      </c>
      <c r="K422" s="278"/>
    </row>
    <row r="423" spans="1:11" s="3" customFormat="1" hidden="1" x14ac:dyDescent="0.25">
      <c r="A423" s="20" t="s">
        <v>804</v>
      </c>
      <c r="B423" s="305"/>
      <c r="C423" s="293"/>
      <c r="D423" s="296"/>
      <c r="E423" s="299"/>
      <c r="F423" s="299"/>
      <c r="G423" s="320"/>
      <c r="H423" s="18" t="s">
        <v>834</v>
      </c>
      <c r="I423" s="184">
        <v>90</v>
      </c>
      <c r="J423" s="185">
        <v>60</v>
      </c>
      <c r="K423" s="278"/>
    </row>
    <row r="424" spans="1:11" s="3" customFormat="1" hidden="1" x14ac:dyDescent="0.25">
      <c r="A424" s="20" t="s">
        <v>804</v>
      </c>
      <c r="B424" s="305"/>
      <c r="C424" s="293"/>
      <c r="D424" s="296"/>
      <c r="E424" s="299"/>
      <c r="F424" s="299"/>
      <c r="G424" s="320"/>
      <c r="H424" s="18" t="s">
        <v>835</v>
      </c>
      <c r="I424" s="184">
        <v>60</v>
      </c>
      <c r="J424" s="185">
        <v>40</v>
      </c>
      <c r="K424" s="278"/>
    </row>
    <row r="425" spans="1:11" s="3" customFormat="1" ht="19.5" hidden="1" x14ac:dyDescent="0.25">
      <c r="A425" s="20" t="s">
        <v>804</v>
      </c>
      <c r="B425" s="306"/>
      <c r="C425" s="294"/>
      <c r="D425" s="297"/>
      <c r="E425" s="300"/>
      <c r="F425" s="300"/>
      <c r="G425" s="321"/>
      <c r="H425" s="15" t="s">
        <v>836</v>
      </c>
      <c r="I425" s="186">
        <v>90</v>
      </c>
      <c r="J425" s="187">
        <v>60</v>
      </c>
      <c r="K425" s="279"/>
    </row>
    <row r="426" spans="1:11" s="3" customFormat="1" hidden="1" x14ac:dyDescent="0.2">
      <c r="A426" s="20" t="s">
        <v>804</v>
      </c>
      <c r="B426" s="304" t="s">
        <v>837</v>
      </c>
      <c r="C426" s="188"/>
      <c r="D426" s="189"/>
      <c r="E426" s="189"/>
      <c r="F426" s="189"/>
      <c r="G426" s="190" t="s">
        <v>838</v>
      </c>
      <c r="H426" s="191" t="s">
        <v>839</v>
      </c>
      <c r="I426" s="71">
        <v>60</v>
      </c>
      <c r="J426" s="72">
        <v>40</v>
      </c>
      <c r="K426" s="277"/>
    </row>
    <row r="427" spans="1:11" s="3" customFormat="1" hidden="1" x14ac:dyDescent="0.2">
      <c r="A427" s="20" t="s">
        <v>804</v>
      </c>
      <c r="B427" s="305"/>
      <c r="C427" s="192"/>
      <c r="D427" s="193"/>
      <c r="E427" s="193"/>
      <c r="F427" s="193"/>
      <c r="G427" s="278" t="s">
        <v>840</v>
      </c>
      <c r="H427" s="79" t="s">
        <v>841</v>
      </c>
      <c r="I427" s="194"/>
      <c r="J427" s="194"/>
      <c r="K427" s="278"/>
    </row>
    <row r="428" spans="1:11" s="3" customFormat="1" hidden="1" x14ac:dyDescent="0.25">
      <c r="A428" s="20" t="s">
        <v>804</v>
      </c>
      <c r="B428" s="305"/>
      <c r="C428" s="327" t="s">
        <v>830</v>
      </c>
      <c r="D428" s="364" t="s">
        <v>199</v>
      </c>
      <c r="E428" s="442">
        <v>225</v>
      </c>
      <c r="F428" s="442">
        <v>150</v>
      </c>
      <c r="G428" s="278"/>
      <c r="H428" s="18" t="s">
        <v>842</v>
      </c>
      <c r="I428" s="16">
        <v>60</v>
      </c>
      <c r="J428" s="17">
        <v>40</v>
      </c>
      <c r="K428" s="278"/>
    </row>
    <row r="429" spans="1:11" s="3" customFormat="1" hidden="1" x14ac:dyDescent="0.25">
      <c r="A429" s="20" t="s">
        <v>804</v>
      </c>
      <c r="B429" s="305"/>
      <c r="C429" s="327"/>
      <c r="D429" s="364"/>
      <c r="E429" s="442"/>
      <c r="F429" s="442"/>
      <c r="G429" s="278"/>
      <c r="H429" s="280" t="s">
        <v>843</v>
      </c>
      <c r="I429" s="282">
        <v>60</v>
      </c>
      <c r="J429" s="282">
        <v>40</v>
      </c>
      <c r="K429" s="278"/>
    </row>
    <row r="430" spans="1:11" s="3" customFormat="1" hidden="1" x14ac:dyDescent="0.25">
      <c r="A430" s="20" t="s">
        <v>804</v>
      </c>
      <c r="B430" s="305"/>
      <c r="C430" s="350"/>
      <c r="D430" s="352"/>
      <c r="E430" s="352"/>
      <c r="F430" s="352"/>
      <c r="G430" s="441" t="s">
        <v>844</v>
      </c>
      <c r="H430" s="281"/>
      <c r="I430" s="283"/>
      <c r="J430" s="283"/>
      <c r="K430" s="278"/>
    </row>
    <row r="431" spans="1:11" s="3" customFormat="1" hidden="1" x14ac:dyDescent="0.25">
      <c r="A431" s="20" t="s">
        <v>804</v>
      </c>
      <c r="B431" s="305"/>
      <c r="C431" s="350"/>
      <c r="D431" s="352"/>
      <c r="E431" s="352"/>
      <c r="F431" s="352"/>
      <c r="G431" s="441"/>
      <c r="H431" s="191" t="s">
        <v>845</v>
      </c>
      <c r="I431" s="71">
        <v>45</v>
      </c>
      <c r="J431" s="72">
        <v>30</v>
      </c>
      <c r="K431" s="278"/>
    </row>
    <row r="432" spans="1:11" s="3" customFormat="1" hidden="1" x14ac:dyDescent="0.2">
      <c r="A432" s="20" t="s">
        <v>804</v>
      </c>
      <c r="B432" s="306"/>
      <c r="C432" s="195"/>
      <c r="D432" s="194"/>
      <c r="E432" s="194"/>
      <c r="F432" s="194"/>
      <c r="G432" s="196" t="s">
        <v>846</v>
      </c>
      <c r="H432" s="79" t="s">
        <v>847</v>
      </c>
      <c r="I432" s="194"/>
      <c r="J432" s="194"/>
      <c r="K432" s="279"/>
    </row>
    <row r="433" spans="1:12" s="3" customFormat="1" hidden="1" x14ac:dyDescent="0.25">
      <c r="A433" s="20" t="s">
        <v>804</v>
      </c>
      <c r="B433" s="42" t="s">
        <v>848</v>
      </c>
      <c r="C433" s="28" t="s">
        <v>849</v>
      </c>
      <c r="D433" s="23" t="s">
        <v>102</v>
      </c>
      <c r="E433" s="30">
        <v>180</v>
      </c>
      <c r="F433" s="25">
        <v>120</v>
      </c>
      <c r="G433" s="18" t="s">
        <v>183</v>
      </c>
      <c r="H433" s="35" t="s">
        <v>849</v>
      </c>
      <c r="I433" s="24">
        <v>180</v>
      </c>
      <c r="J433" s="25">
        <v>120</v>
      </c>
      <c r="K433" s="322"/>
      <c r="L433" s="323"/>
    </row>
    <row r="434" spans="1:12" s="3" customFormat="1" ht="19.5" hidden="1" x14ac:dyDescent="0.25">
      <c r="A434" s="20" t="s">
        <v>804</v>
      </c>
      <c r="B434" s="42" t="s">
        <v>850</v>
      </c>
      <c r="C434" s="22" t="s">
        <v>851</v>
      </c>
      <c r="D434" s="33" t="s">
        <v>102</v>
      </c>
      <c r="E434" s="30">
        <v>180</v>
      </c>
      <c r="F434" s="25">
        <v>120</v>
      </c>
      <c r="G434" s="54" t="s">
        <v>852</v>
      </c>
      <c r="H434" s="36" t="s">
        <v>851</v>
      </c>
      <c r="I434" s="24">
        <v>180</v>
      </c>
      <c r="J434" s="25">
        <v>120</v>
      </c>
      <c r="K434" s="322"/>
      <c r="L434" s="323"/>
    </row>
    <row r="435" spans="1:12" s="3" customFormat="1" ht="24.75" hidden="1" x14ac:dyDescent="0.25">
      <c r="A435" s="20" t="s">
        <v>804</v>
      </c>
      <c r="B435" s="304" t="s">
        <v>853</v>
      </c>
      <c r="C435" s="292" t="s">
        <v>854</v>
      </c>
      <c r="D435" s="295" t="s">
        <v>85</v>
      </c>
      <c r="E435" s="298">
        <v>540</v>
      </c>
      <c r="F435" s="298">
        <v>360</v>
      </c>
      <c r="G435" s="310" t="s">
        <v>94</v>
      </c>
      <c r="H435" s="18" t="s">
        <v>855</v>
      </c>
      <c r="I435" s="16">
        <v>45</v>
      </c>
      <c r="J435" s="17">
        <v>30</v>
      </c>
      <c r="K435" s="57" t="s">
        <v>856</v>
      </c>
      <c r="L435" s="197" t="s">
        <v>857</v>
      </c>
    </row>
    <row r="436" spans="1:12" s="3" customFormat="1" ht="24.75" hidden="1" x14ac:dyDescent="0.25">
      <c r="A436" s="20" t="s">
        <v>804</v>
      </c>
      <c r="B436" s="305"/>
      <c r="C436" s="293"/>
      <c r="D436" s="296"/>
      <c r="E436" s="299"/>
      <c r="F436" s="299"/>
      <c r="G436" s="311"/>
      <c r="H436" s="18" t="s">
        <v>413</v>
      </c>
      <c r="I436" s="16">
        <v>30</v>
      </c>
      <c r="J436" s="17">
        <v>20</v>
      </c>
      <c r="K436" s="59" t="s">
        <v>858</v>
      </c>
      <c r="L436" s="60" t="s">
        <v>859</v>
      </c>
    </row>
    <row r="437" spans="1:12" s="3" customFormat="1" ht="24.75" hidden="1" x14ac:dyDescent="0.25">
      <c r="A437" s="20" t="s">
        <v>804</v>
      </c>
      <c r="B437" s="305"/>
      <c r="C437" s="293"/>
      <c r="D437" s="296"/>
      <c r="E437" s="299"/>
      <c r="F437" s="299"/>
      <c r="G437" s="311"/>
      <c r="H437" s="15" t="s">
        <v>860</v>
      </c>
      <c r="I437" s="16">
        <v>30</v>
      </c>
      <c r="J437" s="17">
        <v>20</v>
      </c>
      <c r="K437" s="59" t="s">
        <v>861</v>
      </c>
      <c r="L437" s="63" t="s">
        <v>862</v>
      </c>
    </row>
    <row r="438" spans="1:12" s="3" customFormat="1" ht="19.5" hidden="1" x14ac:dyDescent="0.25">
      <c r="A438" s="20" t="s">
        <v>804</v>
      </c>
      <c r="B438" s="305"/>
      <c r="C438" s="293"/>
      <c r="D438" s="296"/>
      <c r="E438" s="299"/>
      <c r="F438" s="299"/>
      <c r="G438" s="311"/>
      <c r="H438" s="15" t="s">
        <v>863</v>
      </c>
      <c r="I438" s="16">
        <v>36</v>
      </c>
      <c r="J438" s="17">
        <v>24</v>
      </c>
      <c r="K438" s="59" t="s">
        <v>864</v>
      </c>
      <c r="L438" s="63" t="s">
        <v>865</v>
      </c>
    </row>
    <row r="439" spans="1:12" s="3" customFormat="1" ht="16.5" hidden="1" x14ac:dyDescent="0.25">
      <c r="A439" s="20" t="s">
        <v>804</v>
      </c>
      <c r="B439" s="305"/>
      <c r="C439" s="293"/>
      <c r="D439" s="296"/>
      <c r="E439" s="299"/>
      <c r="F439" s="299"/>
      <c r="G439" s="311"/>
      <c r="H439" s="18" t="s">
        <v>866</v>
      </c>
      <c r="I439" s="16">
        <v>69</v>
      </c>
      <c r="J439" s="17">
        <v>46</v>
      </c>
      <c r="K439" s="59" t="s">
        <v>867</v>
      </c>
      <c r="L439" s="63" t="s">
        <v>868</v>
      </c>
    </row>
    <row r="440" spans="1:12" s="3" customFormat="1" hidden="1" x14ac:dyDescent="0.2">
      <c r="A440" s="20" t="s">
        <v>804</v>
      </c>
      <c r="B440" s="305"/>
      <c r="C440" s="293"/>
      <c r="D440" s="296"/>
      <c r="E440" s="299"/>
      <c r="F440" s="299"/>
      <c r="G440" s="311"/>
      <c r="H440" s="18" t="s">
        <v>869</v>
      </c>
      <c r="I440" s="16">
        <v>75</v>
      </c>
      <c r="J440" s="17">
        <v>50</v>
      </c>
      <c r="K440" s="49"/>
      <c r="L440" s="50"/>
    </row>
    <row r="441" spans="1:12" s="3" customFormat="1" hidden="1" x14ac:dyDescent="0.2">
      <c r="A441" s="20" t="s">
        <v>804</v>
      </c>
      <c r="B441" s="305"/>
      <c r="C441" s="293"/>
      <c r="D441" s="296"/>
      <c r="E441" s="299"/>
      <c r="F441" s="299"/>
      <c r="G441" s="311"/>
      <c r="H441" s="18" t="s">
        <v>870</v>
      </c>
      <c r="I441" s="19">
        <v>150</v>
      </c>
      <c r="J441" s="17">
        <v>100</v>
      </c>
      <c r="K441" s="49"/>
      <c r="L441" s="50"/>
    </row>
    <row r="442" spans="1:12" s="3" customFormat="1" hidden="1" x14ac:dyDescent="0.2">
      <c r="A442" s="20" t="s">
        <v>804</v>
      </c>
      <c r="B442" s="306"/>
      <c r="C442" s="294"/>
      <c r="D442" s="297"/>
      <c r="E442" s="300"/>
      <c r="F442" s="300"/>
      <c r="G442" s="312"/>
      <c r="H442" s="18" t="s">
        <v>871</v>
      </c>
      <c r="I442" s="19">
        <v>105</v>
      </c>
      <c r="J442" s="17">
        <v>70</v>
      </c>
      <c r="K442" s="61"/>
      <c r="L442" s="62"/>
    </row>
    <row r="443" spans="1:12" s="3" customFormat="1" hidden="1" x14ac:dyDescent="0.25">
      <c r="A443" s="20" t="s">
        <v>804</v>
      </c>
      <c r="B443" s="304" t="s">
        <v>872</v>
      </c>
      <c r="C443" s="292" t="s">
        <v>873</v>
      </c>
      <c r="D443" s="295" t="s">
        <v>85</v>
      </c>
      <c r="E443" s="298">
        <v>540</v>
      </c>
      <c r="F443" s="298">
        <v>360</v>
      </c>
      <c r="G443" s="310" t="s">
        <v>94</v>
      </c>
      <c r="H443" s="18" t="s">
        <v>855</v>
      </c>
      <c r="I443" s="16">
        <v>45</v>
      </c>
      <c r="J443" s="17">
        <v>30</v>
      </c>
      <c r="K443" s="57" t="s">
        <v>874</v>
      </c>
      <c r="L443" s="46" t="s">
        <v>875</v>
      </c>
    </row>
    <row r="444" spans="1:12" s="3" customFormat="1" hidden="1" x14ac:dyDescent="0.25">
      <c r="A444" s="20" t="s">
        <v>804</v>
      </c>
      <c r="B444" s="305"/>
      <c r="C444" s="293"/>
      <c r="D444" s="296"/>
      <c r="E444" s="299"/>
      <c r="F444" s="299"/>
      <c r="G444" s="311"/>
      <c r="H444" s="18" t="s">
        <v>413</v>
      </c>
      <c r="I444" s="16">
        <v>30</v>
      </c>
      <c r="J444" s="17">
        <v>20</v>
      </c>
      <c r="K444" s="59" t="s">
        <v>876</v>
      </c>
      <c r="L444" s="63" t="s">
        <v>877</v>
      </c>
    </row>
    <row r="445" spans="1:12" s="3" customFormat="1" ht="19.5" hidden="1" x14ac:dyDescent="0.25">
      <c r="A445" s="20" t="s">
        <v>804</v>
      </c>
      <c r="B445" s="305"/>
      <c r="C445" s="293"/>
      <c r="D445" s="296"/>
      <c r="E445" s="299"/>
      <c r="F445" s="299"/>
      <c r="G445" s="311"/>
      <c r="H445" s="15" t="s">
        <v>860</v>
      </c>
      <c r="I445" s="16">
        <v>30</v>
      </c>
      <c r="J445" s="17">
        <v>20</v>
      </c>
      <c r="K445" s="47"/>
      <c r="L445" s="48"/>
    </row>
    <row r="446" spans="1:12" s="3" customFormat="1" ht="19.5" hidden="1" x14ac:dyDescent="0.25">
      <c r="A446" s="20" t="s">
        <v>804</v>
      </c>
      <c r="B446" s="305"/>
      <c r="C446" s="293"/>
      <c r="D446" s="296"/>
      <c r="E446" s="299"/>
      <c r="F446" s="299"/>
      <c r="G446" s="311"/>
      <c r="H446" s="15" t="s">
        <v>863</v>
      </c>
      <c r="I446" s="16">
        <v>36</v>
      </c>
      <c r="J446" s="17">
        <v>24</v>
      </c>
      <c r="K446" s="47"/>
      <c r="L446" s="48"/>
    </row>
    <row r="447" spans="1:12" s="3" customFormat="1" hidden="1" x14ac:dyDescent="0.2">
      <c r="A447" s="20" t="s">
        <v>804</v>
      </c>
      <c r="B447" s="305"/>
      <c r="C447" s="293"/>
      <c r="D447" s="296"/>
      <c r="E447" s="299"/>
      <c r="F447" s="299"/>
      <c r="G447" s="311"/>
      <c r="H447" s="18" t="s">
        <v>866</v>
      </c>
      <c r="I447" s="16">
        <v>69</v>
      </c>
      <c r="J447" s="17">
        <v>46</v>
      </c>
      <c r="K447" s="49"/>
      <c r="L447" s="50"/>
    </row>
    <row r="448" spans="1:12" s="3" customFormat="1" hidden="1" x14ac:dyDescent="0.2">
      <c r="A448" s="20" t="s">
        <v>804</v>
      </c>
      <c r="B448" s="305"/>
      <c r="C448" s="293"/>
      <c r="D448" s="296"/>
      <c r="E448" s="299"/>
      <c r="F448" s="299"/>
      <c r="G448" s="311"/>
      <c r="H448" s="18" t="s">
        <v>869</v>
      </c>
      <c r="I448" s="16">
        <v>75</v>
      </c>
      <c r="J448" s="17">
        <v>50</v>
      </c>
      <c r="K448" s="49"/>
      <c r="L448" s="50"/>
    </row>
    <row r="449" spans="1:12" s="3" customFormat="1" hidden="1" x14ac:dyDescent="0.2">
      <c r="A449" s="20" t="s">
        <v>804</v>
      </c>
      <c r="B449" s="305"/>
      <c r="C449" s="293"/>
      <c r="D449" s="296"/>
      <c r="E449" s="299"/>
      <c r="F449" s="299"/>
      <c r="G449" s="311"/>
      <c r="H449" s="18" t="s">
        <v>878</v>
      </c>
      <c r="I449" s="19">
        <v>135</v>
      </c>
      <c r="J449" s="17">
        <v>90</v>
      </c>
      <c r="K449" s="49"/>
      <c r="L449" s="50"/>
    </row>
    <row r="450" spans="1:12" s="3" customFormat="1" hidden="1" x14ac:dyDescent="0.2">
      <c r="A450" s="20" t="s">
        <v>804</v>
      </c>
      <c r="B450" s="306"/>
      <c r="C450" s="294"/>
      <c r="D450" s="297"/>
      <c r="E450" s="300"/>
      <c r="F450" s="300"/>
      <c r="G450" s="312"/>
      <c r="H450" s="18" t="s">
        <v>879</v>
      </c>
      <c r="I450" s="19">
        <v>120</v>
      </c>
      <c r="J450" s="17">
        <v>80</v>
      </c>
      <c r="K450" s="61"/>
      <c r="L450" s="62"/>
    </row>
    <row r="451" spans="1:12" s="3" customFormat="1" ht="16.5" hidden="1" x14ac:dyDescent="0.25">
      <c r="A451" s="20" t="s">
        <v>804</v>
      </c>
      <c r="B451" s="304" t="s">
        <v>880</v>
      </c>
      <c r="C451" s="292" t="s">
        <v>881</v>
      </c>
      <c r="D451" s="295" t="s">
        <v>85</v>
      </c>
      <c r="E451" s="298">
        <v>696</v>
      </c>
      <c r="F451" s="298">
        <v>464</v>
      </c>
      <c r="G451" s="310" t="s">
        <v>94</v>
      </c>
      <c r="H451" s="18" t="s">
        <v>855</v>
      </c>
      <c r="I451" s="16">
        <v>45</v>
      </c>
      <c r="J451" s="17">
        <v>30</v>
      </c>
      <c r="K451" s="57" t="s">
        <v>882</v>
      </c>
      <c r="L451" s="46" t="s">
        <v>883</v>
      </c>
    </row>
    <row r="452" spans="1:12" s="3" customFormat="1" ht="16.5" hidden="1" x14ac:dyDescent="0.25">
      <c r="A452" s="20" t="s">
        <v>804</v>
      </c>
      <c r="B452" s="305"/>
      <c r="C452" s="293"/>
      <c r="D452" s="296"/>
      <c r="E452" s="299"/>
      <c r="F452" s="299"/>
      <c r="G452" s="311"/>
      <c r="H452" s="18" t="s">
        <v>413</v>
      </c>
      <c r="I452" s="16">
        <v>30</v>
      </c>
      <c r="J452" s="17">
        <v>20</v>
      </c>
      <c r="K452" s="59" t="s">
        <v>884</v>
      </c>
      <c r="L452" s="63" t="s">
        <v>885</v>
      </c>
    </row>
    <row r="453" spans="1:12" s="3" customFormat="1" ht="19.5" hidden="1" x14ac:dyDescent="0.25">
      <c r="A453" s="20" t="s">
        <v>804</v>
      </c>
      <c r="B453" s="305"/>
      <c r="C453" s="293"/>
      <c r="D453" s="296"/>
      <c r="E453" s="299"/>
      <c r="F453" s="299"/>
      <c r="G453" s="311"/>
      <c r="H453" s="15" t="s">
        <v>860</v>
      </c>
      <c r="I453" s="16">
        <v>30</v>
      </c>
      <c r="J453" s="17">
        <v>20</v>
      </c>
      <c r="K453" s="59" t="s">
        <v>886</v>
      </c>
      <c r="L453" s="63" t="s">
        <v>887</v>
      </c>
    </row>
    <row r="454" spans="1:12" s="3" customFormat="1" ht="19.5" hidden="1" x14ac:dyDescent="0.25">
      <c r="A454" s="20" t="s">
        <v>804</v>
      </c>
      <c r="B454" s="305"/>
      <c r="C454" s="293"/>
      <c r="D454" s="296"/>
      <c r="E454" s="299"/>
      <c r="F454" s="299"/>
      <c r="G454" s="311"/>
      <c r="H454" s="15" t="s">
        <v>863</v>
      </c>
      <c r="I454" s="16">
        <v>36</v>
      </c>
      <c r="J454" s="17">
        <v>24</v>
      </c>
      <c r="K454" s="59" t="s">
        <v>888</v>
      </c>
      <c r="L454" s="63" t="s">
        <v>889</v>
      </c>
    </row>
    <row r="455" spans="1:12" s="3" customFormat="1" ht="16.5" hidden="1" x14ac:dyDescent="0.25">
      <c r="A455" s="20" t="s">
        <v>804</v>
      </c>
      <c r="B455" s="305"/>
      <c r="C455" s="293"/>
      <c r="D455" s="296"/>
      <c r="E455" s="299"/>
      <c r="F455" s="299"/>
      <c r="G455" s="311"/>
      <c r="H455" s="18" t="s">
        <v>866</v>
      </c>
      <c r="I455" s="16">
        <v>69</v>
      </c>
      <c r="J455" s="17">
        <v>46</v>
      </c>
      <c r="K455" s="59" t="s">
        <v>890</v>
      </c>
      <c r="L455" s="63" t="s">
        <v>891</v>
      </c>
    </row>
    <row r="456" spans="1:12" s="3" customFormat="1" hidden="1" x14ac:dyDescent="0.2">
      <c r="A456" s="20" t="s">
        <v>804</v>
      </c>
      <c r="B456" s="305"/>
      <c r="C456" s="293"/>
      <c r="D456" s="296"/>
      <c r="E456" s="299"/>
      <c r="F456" s="299"/>
      <c r="G456" s="311"/>
      <c r="H456" s="18" t="s">
        <v>869</v>
      </c>
      <c r="I456" s="16">
        <v>75</v>
      </c>
      <c r="J456" s="17">
        <v>50</v>
      </c>
      <c r="K456" s="49"/>
      <c r="L456" s="50"/>
    </row>
    <row r="457" spans="1:12" s="3" customFormat="1" hidden="1" x14ac:dyDescent="0.2">
      <c r="A457" s="20" t="s">
        <v>804</v>
      </c>
      <c r="B457" s="305"/>
      <c r="C457" s="293"/>
      <c r="D457" s="296"/>
      <c r="E457" s="299"/>
      <c r="F457" s="299"/>
      <c r="G457" s="311"/>
      <c r="H457" s="18" t="s">
        <v>892</v>
      </c>
      <c r="I457" s="19">
        <v>231</v>
      </c>
      <c r="J457" s="17">
        <v>154</v>
      </c>
      <c r="K457" s="49"/>
      <c r="L457" s="50"/>
    </row>
    <row r="458" spans="1:12" s="3" customFormat="1" hidden="1" x14ac:dyDescent="0.2">
      <c r="A458" s="20" t="s">
        <v>804</v>
      </c>
      <c r="B458" s="306"/>
      <c r="C458" s="294"/>
      <c r="D458" s="297"/>
      <c r="E458" s="300"/>
      <c r="F458" s="300"/>
      <c r="G458" s="312"/>
      <c r="H458" s="18" t="s">
        <v>893</v>
      </c>
      <c r="I458" s="19">
        <v>180</v>
      </c>
      <c r="J458" s="17">
        <v>120</v>
      </c>
      <c r="K458" s="61"/>
      <c r="L458" s="62"/>
    </row>
    <row r="459" spans="1:12" s="3" customFormat="1" hidden="1" x14ac:dyDescent="0.25">
      <c r="A459" s="20" t="s">
        <v>804</v>
      </c>
      <c r="B459" s="304" t="s">
        <v>894</v>
      </c>
      <c r="C459" s="326" t="s">
        <v>895</v>
      </c>
      <c r="D459" s="446" t="s">
        <v>119</v>
      </c>
      <c r="E459" s="282">
        <v>90</v>
      </c>
      <c r="F459" s="282">
        <v>60</v>
      </c>
      <c r="G459" s="339" t="s">
        <v>896</v>
      </c>
      <c r="H459" s="18" t="s">
        <v>897</v>
      </c>
      <c r="I459" s="16">
        <v>15</v>
      </c>
      <c r="J459" s="17">
        <v>10</v>
      </c>
      <c r="K459" s="313"/>
      <c r="L459" s="314"/>
    </row>
    <row r="460" spans="1:12" s="3" customFormat="1" hidden="1" x14ac:dyDescent="0.25">
      <c r="A460" s="20" t="s">
        <v>804</v>
      </c>
      <c r="B460" s="305"/>
      <c r="C460" s="327"/>
      <c r="D460" s="364"/>
      <c r="E460" s="445"/>
      <c r="F460" s="445"/>
      <c r="G460" s="340"/>
      <c r="H460" s="18" t="s">
        <v>898</v>
      </c>
      <c r="I460" s="16">
        <v>45</v>
      </c>
      <c r="J460" s="17">
        <v>30</v>
      </c>
      <c r="K460" s="315"/>
      <c r="L460" s="316"/>
    </row>
    <row r="461" spans="1:12" s="3" customFormat="1" hidden="1" x14ac:dyDescent="0.25">
      <c r="A461" s="20" t="s">
        <v>804</v>
      </c>
      <c r="B461" s="306"/>
      <c r="C461" s="328"/>
      <c r="D461" s="365"/>
      <c r="E461" s="283"/>
      <c r="F461" s="283"/>
      <c r="G461" s="341"/>
      <c r="H461" s="18" t="s">
        <v>899</v>
      </c>
      <c r="I461" s="16">
        <v>30</v>
      </c>
      <c r="J461" s="17">
        <v>20</v>
      </c>
      <c r="K461" s="317"/>
      <c r="L461" s="318"/>
    </row>
    <row r="462" spans="1:12" s="3" customFormat="1" ht="19.5" hidden="1" x14ac:dyDescent="0.25">
      <c r="A462" s="20" t="s">
        <v>804</v>
      </c>
      <c r="B462" s="304" t="s">
        <v>900</v>
      </c>
      <c r="C462" s="198"/>
      <c r="D462" s="199"/>
      <c r="E462" s="199"/>
      <c r="F462" s="199"/>
      <c r="G462" s="200" t="s">
        <v>901</v>
      </c>
      <c r="H462" s="15" t="s">
        <v>902</v>
      </c>
      <c r="I462" s="16">
        <v>15</v>
      </c>
      <c r="J462" s="17">
        <v>10</v>
      </c>
      <c r="K462" s="443"/>
      <c r="L462" s="444"/>
    </row>
    <row r="463" spans="1:12" s="3" customFormat="1" ht="19.5" hidden="1" x14ac:dyDescent="0.25">
      <c r="A463" s="20" t="s">
        <v>804</v>
      </c>
      <c r="B463" s="305"/>
      <c r="C463" s="327" t="s">
        <v>903</v>
      </c>
      <c r="D463" s="364" t="s">
        <v>119</v>
      </c>
      <c r="E463" s="445">
        <v>90</v>
      </c>
      <c r="F463" s="445">
        <v>60</v>
      </c>
      <c r="G463" s="278"/>
      <c r="H463" s="15" t="s">
        <v>904</v>
      </c>
      <c r="I463" s="16">
        <v>45</v>
      </c>
      <c r="J463" s="17">
        <v>30</v>
      </c>
      <c r="K463" s="278"/>
    </row>
    <row r="464" spans="1:12" s="3" customFormat="1" hidden="1" x14ac:dyDescent="0.25">
      <c r="A464" s="20" t="s">
        <v>804</v>
      </c>
      <c r="B464" s="306"/>
      <c r="C464" s="328"/>
      <c r="D464" s="365"/>
      <c r="E464" s="283"/>
      <c r="F464" s="283"/>
      <c r="G464" s="279"/>
      <c r="H464" s="18" t="s">
        <v>905</v>
      </c>
      <c r="I464" s="16">
        <v>30</v>
      </c>
      <c r="J464" s="17">
        <v>20</v>
      </c>
      <c r="K464" s="279"/>
    </row>
    <row r="465" spans="1:11" s="3" customFormat="1" hidden="1" x14ac:dyDescent="0.25">
      <c r="A465" s="20" t="s">
        <v>906</v>
      </c>
      <c r="B465" s="201" t="s">
        <v>907</v>
      </c>
      <c r="C465" s="22" t="s">
        <v>908</v>
      </c>
      <c r="D465" s="23" t="s">
        <v>85</v>
      </c>
      <c r="E465" s="30">
        <v>100</v>
      </c>
      <c r="F465" s="25">
        <v>66</v>
      </c>
      <c r="G465" s="18" t="s">
        <v>94</v>
      </c>
      <c r="H465" s="202" t="s">
        <v>908</v>
      </c>
      <c r="I465" s="24">
        <v>100</v>
      </c>
      <c r="J465" s="25">
        <v>66</v>
      </c>
      <c r="K465" s="27"/>
    </row>
    <row r="466" spans="1:11" s="3" customFormat="1" hidden="1" x14ac:dyDescent="0.25">
      <c r="A466" s="20" t="s">
        <v>906</v>
      </c>
      <c r="B466" s="21" t="s">
        <v>909</v>
      </c>
      <c r="C466" s="28" t="s">
        <v>910</v>
      </c>
      <c r="D466" s="23" t="s">
        <v>85</v>
      </c>
      <c r="E466" s="30">
        <v>200</v>
      </c>
      <c r="F466" s="25">
        <v>133</v>
      </c>
      <c r="G466" s="18" t="s">
        <v>94</v>
      </c>
      <c r="H466" s="29" t="s">
        <v>910</v>
      </c>
      <c r="I466" s="24">
        <v>200</v>
      </c>
      <c r="J466" s="25">
        <v>133</v>
      </c>
      <c r="K466" s="27"/>
    </row>
    <row r="467" spans="1:11" s="3" customFormat="1" hidden="1" x14ac:dyDescent="0.25">
      <c r="A467" s="20" t="s">
        <v>906</v>
      </c>
      <c r="B467" s="21" t="s">
        <v>911</v>
      </c>
      <c r="C467" s="28" t="s">
        <v>912</v>
      </c>
      <c r="D467" s="23" t="s">
        <v>85</v>
      </c>
      <c r="E467" s="30">
        <v>300</v>
      </c>
      <c r="F467" s="25">
        <v>200</v>
      </c>
      <c r="G467" s="18" t="s">
        <v>94</v>
      </c>
      <c r="H467" s="31" t="s">
        <v>912</v>
      </c>
      <c r="I467" s="24">
        <v>300</v>
      </c>
      <c r="J467" s="25">
        <v>200</v>
      </c>
      <c r="K467" s="27"/>
    </row>
    <row r="468" spans="1:11" s="3" customFormat="1" hidden="1" x14ac:dyDescent="0.25">
      <c r="A468" s="20" t="s">
        <v>906</v>
      </c>
      <c r="B468" s="21" t="s">
        <v>913</v>
      </c>
      <c r="C468" s="22" t="s">
        <v>914</v>
      </c>
      <c r="D468" s="23" t="s">
        <v>85</v>
      </c>
      <c r="E468" s="30">
        <v>255</v>
      </c>
      <c r="F468" s="25">
        <v>170</v>
      </c>
      <c r="G468" s="18" t="s">
        <v>94</v>
      </c>
      <c r="H468" s="202" t="s">
        <v>914</v>
      </c>
      <c r="I468" s="24">
        <v>255</v>
      </c>
      <c r="J468" s="25">
        <v>170</v>
      </c>
      <c r="K468" s="27"/>
    </row>
    <row r="469" spans="1:11" s="3" customFormat="1" hidden="1" x14ac:dyDescent="0.25">
      <c r="A469" s="20" t="s">
        <v>906</v>
      </c>
      <c r="B469" s="21" t="s">
        <v>915</v>
      </c>
      <c r="C469" s="28" t="s">
        <v>916</v>
      </c>
      <c r="D469" s="23" t="s">
        <v>85</v>
      </c>
      <c r="E469" s="30">
        <v>150</v>
      </c>
      <c r="F469" s="25">
        <v>100</v>
      </c>
      <c r="G469" s="18" t="s">
        <v>94</v>
      </c>
      <c r="H469" s="67" t="s">
        <v>917</v>
      </c>
      <c r="I469" s="24">
        <v>150</v>
      </c>
      <c r="J469" s="25">
        <v>100</v>
      </c>
      <c r="K469" s="27"/>
    </row>
    <row r="470" spans="1:11" s="3" customFormat="1" hidden="1" x14ac:dyDescent="0.25">
      <c r="A470" s="20" t="s">
        <v>906</v>
      </c>
      <c r="B470" s="42" t="s">
        <v>918</v>
      </c>
      <c r="C470" s="28" t="s">
        <v>919</v>
      </c>
      <c r="D470" s="23" t="s">
        <v>102</v>
      </c>
      <c r="E470" s="30">
        <v>180</v>
      </c>
      <c r="F470" s="25">
        <v>120</v>
      </c>
      <c r="G470" s="18" t="s">
        <v>183</v>
      </c>
      <c r="H470" s="35" t="s">
        <v>919</v>
      </c>
      <c r="I470" s="24">
        <v>180</v>
      </c>
      <c r="J470" s="25">
        <v>120</v>
      </c>
      <c r="K470" s="15"/>
    </row>
    <row r="471" spans="1:11" s="3" customFormat="1" ht="19.5" hidden="1" x14ac:dyDescent="0.25">
      <c r="A471" s="20" t="s">
        <v>906</v>
      </c>
      <c r="B471" s="21" t="s">
        <v>920</v>
      </c>
      <c r="C471" s="37" t="s">
        <v>921</v>
      </c>
      <c r="D471" s="33" t="s">
        <v>102</v>
      </c>
      <c r="E471" s="53">
        <v>180</v>
      </c>
      <c r="F471" s="17">
        <v>120</v>
      </c>
      <c r="G471" s="54" t="s">
        <v>922</v>
      </c>
      <c r="H471" s="36" t="s">
        <v>923</v>
      </c>
      <c r="I471" s="19">
        <v>180</v>
      </c>
      <c r="J471" s="17">
        <v>120</v>
      </c>
      <c r="K471" s="27"/>
    </row>
    <row r="472" spans="1:11" s="3" customFormat="1" hidden="1" x14ac:dyDescent="0.25">
      <c r="A472" s="20" t="s">
        <v>906</v>
      </c>
      <c r="B472" s="42" t="s">
        <v>924</v>
      </c>
      <c r="C472" s="22" t="s">
        <v>925</v>
      </c>
      <c r="D472" s="23" t="s">
        <v>102</v>
      </c>
      <c r="E472" s="30">
        <v>180</v>
      </c>
      <c r="F472" s="25">
        <v>120</v>
      </c>
      <c r="G472" s="18" t="s">
        <v>183</v>
      </c>
      <c r="H472" s="202" t="s">
        <v>925</v>
      </c>
      <c r="I472" s="24">
        <v>180</v>
      </c>
      <c r="J472" s="25">
        <v>120</v>
      </c>
      <c r="K472" s="15"/>
    </row>
    <row r="473" spans="1:11" s="3" customFormat="1" hidden="1" x14ac:dyDescent="0.25">
      <c r="A473" s="20" t="s">
        <v>906</v>
      </c>
      <c r="B473" s="21" t="s">
        <v>926</v>
      </c>
      <c r="C473" s="22" t="s">
        <v>927</v>
      </c>
      <c r="D473" s="23" t="s">
        <v>102</v>
      </c>
      <c r="E473" s="30">
        <v>180</v>
      </c>
      <c r="F473" s="25">
        <v>120</v>
      </c>
      <c r="G473" s="18" t="s">
        <v>925</v>
      </c>
      <c r="H473" s="202" t="s">
        <v>927</v>
      </c>
      <c r="I473" s="24">
        <v>180</v>
      </c>
      <c r="J473" s="25">
        <v>120</v>
      </c>
      <c r="K473" s="27"/>
    </row>
    <row r="474" spans="1:11" s="3" customFormat="1" hidden="1" x14ac:dyDescent="0.25">
      <c r="A474" s="20" t="s">
        <v>906</v>
      </c>
      <c r="B474" s="42" t="s">
        <v>928</v>
      </c>
      <c r="C474" s="28" t="s">
        <v>929</v>
      </c>
      <c r="D474" s="23" t="s">
        <v>102</v>
      </c>
      <c r="E474" s="30">
        <v>180</v>
      </c>
      <c r="F474" s="25">
        <v>120</v>
      </c>
      <c r="G474" s="18" t="s">
        <v>183</v>
      </c>
      <c r="H474" s="202" t="s">
        <v>929</v>
      </c>
      <c r="I474" s="24">
        <v>180</v>
      </c>
      <c r="J474" s="25">
        <v>120</v>
      </c>
      <c r="K474" s="15"/>
    </row>
    <row r="475" spans="1:11" s="3" customFormat="1" hidden="1" x14ac:dyDescent="0.25">
      <c r="A475" s="20" t="s">
        <v>906</v>
      </c>
      <c r="B475" s="21" t="s">
        <v>930</v>
      </c>
      <c r="C475" s="22" t="s">
        <v>931</v>
      </c>
      <c r="D475" s="23" t="s">
        <v>102</v>
      </c>
      <c r="E475" s="30">
        <v>180</v>
      </c>
      <c r="F475" s="25">
        <v>120</v>
      </c>
      <c r="G475" s="18" t="s">
        <v>929</v>
      </c>
      <c r="H475" s="202" t="s">
        <v>931</v>
      </c>
      <c r="I475" s="24">
        <v>180</v>
      </c>
      <c r="J475" s="25">
        <v>120</v>
      </c>
      <c r="K475" s="27"/>
    </row>
    <row r="476" spans="1:11" s="3" customFormat="1" hidden="1" x14ac:dyDescent="0.25">
      <c r="A476" s="20" t="s">
        <v>932</v>
      </c>
      <c r="B476" s="21" t="s">
        <v>933</v>
      </c>
      <c r="C476" s="28" t="s">
        <v>934</v>
      </c>
      <c r="D476" s="23" t="s">
        <v>85</v>
      </c>
      <c r="E476" s="30">
        <v>600</v>
      </c>
      <c r="F476" s="25">
        <v>400</v>
      </c>
      <c r="G476" s="18" t="s">
        <v>94</v>
      </c>
      <c r="H476" s="183" t="s">
        <v>935</v>
      </c>
      <c r="I476" s="24">
        <v>600</v>
      </c>
      <c r="J476" s="17">
        <v>400</v>
      </c>
      <c r="K476" s="27"/>
    </row>
    <row r="477" spans="1:11" s="3" customFormat="1" hidden="1" x14ac:dyDescent="0.25">
      <c r="A477" s="20" t="s">
        <v>932</v>
      </c>
      <c r="B477" s="21" t="s">
        <v>936</v>
      </c>
      <c r="C477" s="28" t="s">
        <v>937</v>
      </c>
      <c r="D477" s="23" t="s">
        <v>85</v>
      </c>
      <c r="E477" s="30">
        <v>400</v>
      </c>
      <c r="F477" s="25">
        <v>266</v>
      </c>
      <c r="G477" s="18" t="s">
        <v>94</v>
      </c>
      <c r="H477" s="183" t="s">
        <v>938</v>
      </c>
      <c r="I477" s="24">
        <v>400</v>
      </c>
      <c r="J477" s="25">
        <v>266</v>
      </c>
      <c r="K477" s="27"/>
    </row>
    <row r="478" spans="1:11" s="3" customFormat="1" hidden="1" x14ac:dyDescent="0.25">
      <c r="A478" s="20" t="s">
        <v>932</v>
      </c>
      <c r="B478" s="21" t="s">
        <v>939</v>
      </c>
      <c r="C478" s="28" t="s">
        <v>940</v>
      </c>
      <c r="D478" s="23" t="s">
        <v>85</v>
      </c>
      <c r="E478" s="30">
        <v>180</v>
      </c>
      <c r="F478" s="25">
        <v>120</v>
      </c>
      <c r="G478" s="18" t="s">
        <v>94</v>
      </c>
      <c r="H478" s="31" t="s">
        <v>941</v>
      </c>
      <c r="I478" s="24">
        <v>180</v>
      </c>
      <c r="J478" s="25">
        <v>120</v>
      </c>
      <c r="K478" s="27"/>
    </row>
    <row r="479" spans="1:11" s="3" customFormat="1" hidden="1" x14ac:dyDescent="0.25">
      <c r="A479" s="20" t="s">
        <v>932</v>
      </c>
      <c r="B479" s="42" t="s">
        <v>942</v>
      </c>
      <c r="C479" s="22" t="s">
        <v>943</v>
      </c>
      <c r="D479" s="23" t="s">
        <v>85</v>
      </c>
      <c r="E479" s="30">
        <v>150</v>
      </c>
      <c r="F479" s="25">
        <v>100</v>
      </c>
      <c r="G479" s="67" t="s">
        <v>94</v>
      </c>
      <c r="H479" s="40" t="s">
        <v>944</v>
      </c>
      <c r="I479" s="24">
        <v>150</v>
      </c>
      <c r="J479" s="25">
        <v>100</v>
      </c>
      <c r="K479" s="15"/>
    </row>
    <row r="480" spans="1:11" s="3" customFormat="1" hidden="1" x14ac:dyDescent="0.25">
      <c r="A480" s="20" t="s">
        <v>932</v>
      </c>
      <c r="B480" s="21" t="s">
        <v>945</v>
      </c>
      <c r="C480" s="22" t="s">
        <v>946</v>
      </c>
      <c r="D480" s="23" t="s">
        <v>85</v>
      </c>
      <c r="E480" s="30">
        <v>150</v>
      </c>
      <c r="F480" s="25">
        <v>100</v>
      </c>
      <c r="G480" s="44" t="s">
        <v>943</v>
      </c>
      <c r="H480" s="38" t="s">
        <v>947</v>
      </c>
      <c r="I480" s="24">
        <v>150</v>
      </c>
      <c r="J480" s="25">
        <v>100</v>
      </c>
      <c r="K480" s="15"/>
    </row>
    <row r="481" spans="1:12" ht="19.5" x14ac:dyDescent="0.25">
      <c r="A481" s="4" t="s">
        <v>948</v>
      </c>
      <c r="B481" s="91" t="s">
        <v>46</v>
      </c>
      <c r="C481" s="99" t="s">
        <v>47</v>
      </c>
      <c r="D481" s="105" t="s">
        <v>569</v>
      </c>
      <c r="E481" s="106">
        <v>180</v>
      </c>
      <c r="F481" s="86">
        <v>120</v>
      </c>
      <c r="G481" s="203" t="s">
        <v>773</v>
      </c>
      <c r="H481" s="204" t="s">
        <v>949</v>
      </c>
      <c r="I481" s="88">
        <v>180</v>
      </c>
      <c r="J481" s="86">
        <v>120</v>
      </c>
      <c r="K481" s="97"/>
    </row>
    <row r="482" spans="1:12" x14ac:dyDescent="0.25">
      <c r="A482" s="4" t="s">
        <v>948</v>
      </c>
      <c r="B482" s="137" t="s">
        <v>48</v>
      </c>
      <c r="C482" s="99" t="s">
        <v>49</v>
      </c>
      <c r="D482" s="105" t="s">
        <v>569</v>
      </c>
      <c r="E482" s="106">
        <v>180</v>
      </c>
      <c r="F482" s="86">
        <v>120</v>
      </c>
      <c r="G482" s="138" t="s">
        <v>950</v>
      </c>
      <c r="H482" s="108" t="s">
        <v>49</v>
      </c>
      <c r="I482" s="88">
        <v>180</v>
      </c>
      <c r="J482" s="90">
        <v>120</v>
      </c>
      <c r="K482" s="87"/>
    </row>
    <row r="483" spans="1:12" x14ac:dyDescent="0.25">
      <c r="A483" s="4" t="s">
        <v>948</v>
      </c>
      <c r="B483" s="91" t="s">
        <v>50</v>
      </c>
      <c r="C483" s="99" t="s">
        <v>51</v>
      </c>
      <c r="D483" s="93" t="s">
        <v>569</v>
      </c>
      <c r="E483" s="94">
        <v>180</v>
      </c>
      <c r="F483" s="90">
        <v>120</v>
      </c>
      <c r="G483" s="138" t="s">
        <v>951</v>
      </c>
      <c r="H483" s="108" t="s">
        <v>51</v>
      </c>
      <c r="I483" s="96">
        <v>180</v>
      </c>
      <c r="J483" s="90">
        <v>120</v>
      </c>
      <c r="K483" s="87"/>
    </row>
    <row r="484" spans="1:12" x14ac:dyDescent="0.25">
      <c r="A484" s="4" t="s">
        <v>948</v>
      </c>
      <c r="B484" s="137" t="s">
        <v>952</v>
      </c>
      <c r="C484" s="99" t="s">
        <v>953</v>
      </c>
      <c r="D484" s="105" t="s">
        <v>569</v>
      </c>
      <c r="E484" s="106">
        <v>170</v>
      </c>
      <c r="F484" s="86">
        <v>113</v>
      </c>
      <c r="G484" s="205" t="s">
        <v>570</v>
      </c>
      <c r="H484" s="205" t="s">
        <v>953</v>
      </c>
      <c r="I484" s="88">
        <v>170</v>
      </c>
      <c r="J484" s="86">
        <v>113</v>
      </c>
      <c r="K484" s="87"/>
    </row>
    <row r="485" spans="1:12" x14ac:dyDescent="0.25">
      <c r="A485" s="4" t="s">
        <v>948</v>
      </c>
      <c r="B485" s="137" t="s">
        <v>954</v>
      </c>
      <c r="C485" s="99" t="s">
        <v>955</v>
      </c>
      <c r="D485" s="93" t="s">
        <v>514</v>
      </c>
      <c r="E485" s="94">
        <v>160</v>
      </c>
      <c r="F485" s="90">
        <v>106</v>
      </c>
      <c r="G485" s="138" t="s">
        <v>956</v>
      </c>
      <c r="H485" s="178" t="s">
        <v>957</v>
      </c>
      <c r="I485" s="96">
        <v>160</v>
      </c>
      <c r="J485" s="90">
        <v>106</v>
      </c>
      <c r="K485" s="87"/>
    </row>
    <row r="486" spans="1:12" x14ac:dyDescent="0.25">
      <c r="A486" s="4" t="s">
        <v>948</v>
      </c>
      <c r="B486" s="137" t="s">
        <v>958</v>
      </c>
      <c r="C486" s="92" t="s">
        <v>959</v>
      </c>
      <c r="D486" s="93" t="s">
        <v>802</v>
      </c>
      <c r="E486" s="94">
        <v>180</v>
      </c>
      <c r="F486" s="90">
        <v>120</v>
      </c>
      <c r="G486" s="84" t="s">
        <v>960</v>
      </c>
      <c r="H486" s="206" t="s">
        <v>959</v>
      </c>
      <c r="I486" s="96">
        <v>180</v>
      </c>
      <c r="J486" s="90">
        <v>120</v>
      </c>
      <c r="K486" s="87"/>
    </row>
    <row r="487" spans="1:12" x14ac:dyDescent="0.25">
      <c r="A487" s="4" t="s">
        <v>948</v>
      </c>
      <c r="B487" s="137" t="s">
        <v>961</v>
      </c>
      <c r="C487" s="99" t="s">
        <v>962</v>
      </c>
      <c r="D487" s="105" t="s">
        <v>802</v>
      </c>
      <c r="E487" s="106">
        <v>180</v>
      </c>
      <c r="F487" s="86">
        <v>120</v>
      </c>
      <c r="G487" s="138" t="s">
        <v>959</v>
      </c>
      <c r="H487" s="207" t="s">
        <v>962</v>
      </c>
      <c r="I487" s="88">
        <v>180</v>
      </c>
      <c r="J487" s="90">
        <v>120</v>
      </c>
      <c r="K487" s="87"/>
    </row>
    <row r="488" spans="1:12" x14ac:dyDescent="0.25">
      <c r="A488" s="4" t="s">
        <v>948</v>
      </c>
      <c r="B488" s="137" t="s">
        <v>963</v>
      </c>
      <c r="C488" s="92" t="s">
        <v>964</v>
      </c>
      <c r="D488" s="93" t="s">
        <v>802</v>
      </c>
      <c r="E488" s="94">
        <v>180</v>
      </c>
      <c r="F488" s="90">
        <v>120</v>
      </c>
      <c r="G488" s="84" t="s">
        <v>960</v>
      </c>
      <c r="H488" s="101" t="s">
        <v>964</v>
      </c>
      <c r="I488" s="96">
        <v>180</v>
      </c>
      <c r="J488" s="90">
        <v>120</v>
      </c>
      <c r="K488" s="87"/>
    </row>
    <row r="489" spans="1:12" ht="19.5" x14ac:dyDescent="0.25">
      <c r="A489" s="4" t="s">
        <v>948</v>
      </c>
      <c r="B489" s="91" t="s">
        <v>965</v>
      </c>
      <c r="C489" s="99" t="s">
        <v>966</v>
      </c>
      <c r="D489" s="93" t="s">
        <v>802</v>
      </c>
      <c r="E489" s="94">
        <v>180</v>
      </c>
      <c r="F489" s="90">
        <v>120</v>
      </c>
      <c r="G489" s="203" t="s">
        <v>967</v>
      </c>
      <c r="H489" s="101" t="s">
        <v>966</v>
      </c>
      <c r="I489" s="96">
        <v>180</v>
      </c>
      <c r="J489" s="90">
        <v>120</v>
      </c>
      <c r="K489" s="418"/>
      <c r="L489" s="419"/>
    </row>
    <row r="490" spans="1:12" x14ac:dyDescent="0.25">
      <c r="A490" s="4" t="s">
        <v>948</v>
      </c>
      <c r="B490" s="137" t="s">
        <v>968</v>
      </c>
      <c r="C490" s="92" t="s">
        <v>969</v>
      </c>
      <c r="D490" s="93" t="s">
        <v>802</v>
      </c>
      <c r="E490" s="94">
        <v>180</v>
      </c>
      <c r="F490" s="90">
        <v>120</v>
      </c>
      <c r="G490" s="84" t="s">
        <v>960</v>
      </c>
      <c r="H490" s="101" t="s">
        <v>969</v>
      </c>
      <c r="I490" s="96">
        <v>180</v>
      </c>
      <c r="J490" s="90">
        <v>120</v>
      </c>
      <c r="K490" s="418"/>
      <c r="L490" s="419"/>
    </row>
    <row r="491" spans="1:12" ht="19.5" x14ac:dyDescent="0.25">
      <c r="A491" s="4" t="s">
        <v>948</v>
      </c>
      <c r="B491" s="91" t="s">
        <v>970</v>
      </c>
      <c r="C491" s="99" t="s">
        <v>971</v>
      </c>
      <c r="D491" s="93" t="s">
        <v>802</v>
      </c>
      <c r="E491" s="94">
        <v>180</v>
      </c>
      <c r="F491" s="90">
        <v>120</v>
      </c>
      <c r="G491" s="203" t="s">
        <v>972</v>
      </c>
      <c r="H491" s="84" t="s">
        <v>971</v>
      </c>
      <c r="I491" s="96">
        <v>180</v>
      </c>
      <c r="J491" s="90">
        <v>120</v>
      </c>
      <c r="K491" s="418"/>
      <c r="L491" s="419"/>
    </row>
    <row r="492" spans="1:12" ht="49.5" x14ac:dyDescent="0.25">
      <c r="A492" s="4" t="s">
        <v>948</v>
      </c>
      <c r="B492" s="376" t="s">
        <v>973</v>
      </c>
      <c r="C492" s="369" t="s">
        <v>974</v>
      </c>
      <c r="D492" s="380" t="s">
        <v>569</v>
      </c>
      <c r="E492" s="373">
        <v>546</v>
      </c>
      <c r="F492" s="373">
        <v>364</v>
      </c>
      <c r="G492" s="397" t="s">
        <v>699</v>
      </c>
      <c r="H492" s="84" t="s">
        <v>975</v>
      </c>
      <c r="I492" s="89">
        <v>36</v>
      </c>
      <c r="J492" s="90">
        <v>24</v>
      </c>
      <c r="K492" s="109" t="s">
        <v>976</v>
      </c>
      <c r="L492" s="110" t="s">
        <v>977</v>
      </c>
    </row>
    <row r="493" spans="1:12" x14ac:dyDescent="0.2">
      <c r="A493" s="4" t="s">
        <v>948</v>
      </c>
      <c r="B493" s="377"/>
      <c r="C493" s="370"/>
      <c r="D493" s="381"/>
      <c r="E493" s="374"/>
      <c r="F493" s="374"/>
      <c r="G493" s="398"/>
      <c r="H493" s="84" t="s">
        <v>978</v>
      </c>
      <c r="I493" s="88">
        <v>180</v>
      </c>
      <c r="J493" s="86">
        <v>120</v>
      </c>
      <c r="K493" s="113"/>
      <c r="L493" s="114"/>
    </row>
    <row r="494" spans="1:12" x14ac:dyDescent="0.2">
      <c r="A494" s="4" t="s">
        <v>948</v>
      </c>
      <c r="B494" s="377"/>
      <c r="C494" s="370"/>
      <c r="D494" s="381"/>
      <c r="E494" s="374"/>
      <c r="F494" s="374"/>
      <c r="G494" s="398"/>
      <c r="H494" s="84" t="s">
        <v>979</v>
      </c>
      <c r="I494" s="88">
        <v>225</v>
      </c>
      <c r="J494" s="86">
        <v>150</v>
      </c>
      <c r="K494" s="113"/>
      <c r="L494" s="114"/>
    </row>
    <row r="495" spans="1:12" x14ac:dyDescent="0.2">
      <c r="A495" s="4" t="s">
        <v>948</v>
      </c>
      <c r="B495" s="378"/>
      <c r="C495" s="379"/>
      <c r="D495" s="382"/>
      <c r="E495" s="383"/>
      <c r="F495" s="383"/>
      <c r="G495" s="399"/>
      <c r="H495" s="84" t="s">
        <v>980</v>
      </c>
      <c r="I495" s="88">
        <v>105</v>
      </c>
      <c r="J495" s="86">
        <v>70</v>
      </c>
      <c r="K495" s="141"/>
      <c r="L495" s="142"/>
    </row>
    <row r="496" spans="1:12" ht="19.5" x14ac:dyDescent="0.25">
      <c r="A496" s="4" t="s">
        <v>948</v>
      </c>
      <c r="B496" s="376" t="s">
        <v>981</v>
      </c>
      <c r="C496" s="406" t="s">
        <v>982</v>
      </c>
      <c r="D496" s="380" t="s">
        <v>606</v>
      </c>
      <c r="E496" s="373">
        <v>278</v>
      </c>
      <c r="F496" s="373">
        <v>185</v>
      </c>
      <c r="G496" s="438" t="s">
        <v>983</v>
      </c>
      <c r="H496" s="87" t="s">
        <v>984</v>
      </c>
      <c r="I496" s="85">
        <v>38</v>
      </c>
      <c r="J496" s="86">
        <v>25</v>
      </c>
      <c r="K496" s="400"/>
      <c r="L496" s="401"/>
    </row>
    <row r="497" spans="1:12" x14ac:dyDescent="0.25">
      <c r="A497" s="4" t="s">
        <v>948</v>
      </c>
      <c r="B497" s="377"/>
      <c r="C497" s="412"/>
      <c r="D497" s="381"/>
      <c r="E497" s="374"/>
      <c r="F497" s="374"/>
      <c r="G497" s="447"/>
      <c r="H497" s="84" t="s">
        <v>985</v>
      </c>
      <c r="I497" s="85">
        <v>45</v>
      </c>
      <c r="J497" s="86">
        <v>30</v>
      </c>
      <c r="K497" s="402"/>
      <c r="L497" s="403"/>
    </row>
    <row r="498" spans="1:12" x14ac:dyDescent="0.25">
      <c r="A498" s="4" t="s">
        <v>948</v>
      </c>
      <c r="B498" s="377"/>
      <c r="C498" s="412"/>
      <c r="D498" s="381"/>
      <c r="E498" s="374"/>
      <c r="F498" s="374"/>
      <c r="G498" s="447"/>
      <c r="H498" s="84" t="s">
        <v>986</v>
      </c>
      <c r="I498" s="85">
        <v>45</v>
      </c>
      <c r="J498" s="86">
        <v>30</v>
      </c>
      <c r="K498" s="402"/>
      <c r="L498" s="403"/>
    </row>
    <row r="499" spans="1:12" x14ac:dyDescent="0.25">
      <c r="A499" s="4" t="s">
        <v>948</v>
      </c>
      <c r="B499" s="377"/>
      <c r="C499" s="412"/>
      <c r="D499" s="381"/>
      <c r="E499" s="374"/>
      <c r="F499" s="374"/>
      <c r="G499" s="447"/>
      <c r="H499" s="84" t="s">
        <v>987</v>
      </c>
      <c r="I499" s="85">
        <v>90</v>
      </c>
      <c r="J499" s="86">
        <v>60</v>
      </c>
      <c r="K499" s="402"/>
      <c r="L499" s="403"/>
    </row>
    <row r="500" spans="1:12" x14ac:dyDescent="0.25">
      <c r="A500" s="4" t="s">
        <v>948</v>
      </c>
      <c r="B500" s="378"/>
      <c r="C500" s="407"/>
      <c r="D500" s="382"/>
      <c r="E500" s="383"/>
      <c r="F500" s="383"/>
      <c r="G500" s="448"/>
      <c r="H500" s="84" t="s">
        <v>988</v>
      </c>
      <c r="I500" s="85">
        <v>60</v>
      </c>
      <c r="J500" s="86">
        <v>40</v>
      </c>
      <c r="K500" s="404"/>
      <c r="L500" s="405"/>
    </row>
    <row r="501" spans="1:12" ht="19.5" x14ac:dyDescent="0.25">
      <c r="A501" s="4" t="s">
        <v>948</v>
      </c>
      <c r="B501" s="417" t="s">
        <v>44</v>
      </c>
      <c r="C501" s="369" t="s">
        <v>45</v>
      </c>
      <c r="D501" s="380" t="s">
        <v>606</v>
      </c>
      <c r="E501" s="373">
        <v>308</v>
      </c>
      <c r="F501" s="373">
        <v>205</v>
      </c>
      <c r="G501" s="208" t="s">
        <v>983</v>
      </c>
      <c r="H501" s="87" t="s">
        <v>984</v>
      </c>
      <c r="I501" s="85">
        <v>38</v>
      </c>
      <c r="J501" s="86">
        <v>25</v>
      </c>
      <c r="K501" s="400"/>
      <c r="L501" s="401"/>
    </row>
    <row r="502" spans="1:12" x14ac:dyDescent="0.25">
      <c r="A502" s="4" t="s">
        <v>948</v>
      </c>
      <c r="B502" s="387"/>
      <c r="C502" s="370"/>
      <c r="D502" s="381"/>
      <c r="E502" s="374"/>
      <c r="F502" s="374"/>
      <c r="G502" s="447"/>
      <c r="H502" s="84" t="s">
        <v>989</v>
      </c>
      <c r="I502" s="85">
        <v>75</v>
      </c>
      <c r="J502" s="86">
        <v>50</v>
      </c>
      <c r="K502" s="402"/>
      <c r="L502" s="403"/>
    </row>
    <row r="503" spans="1:12" x14ac:dyDescent="0.25">
      <c r="A503" s="4" t="s">
        <v>948</v>
      </c>
      <c r="B503" s="387"/>
      <c r="C503" s="370"/>
      <c r="D503" s="381"/>
      <c r="E503" s="374"/>
      <c r="F503" s="374"/>
      <c r="G503" s="447"/>
      <c r="H503" s="84" t="s">
        <v>986</v>
      </c>
      <c r="I503" s="85">
        <v>45</v>
      </c>
      <c r="J503" s="86">
        <v>30</v>
      </c>
      <c r="K503" s="402"/>
      <c r="L503" s="403"/>
    </row>
    <row r="504" spans="1:12" x14ac:dyDescent="0.25">
      <c r="A504" s="4" t="s">
        <v>948</v>
      </c>
      <c r="B504" s="387"/>
      <c r="C504" s="370"/>
      <c r="D504" s="381"/>
      <c r="E504" s="374"/>
      <c r="F504" s="374"/>
      <c r="G504" s="447"/>
      <c r="H504" s="84" t="s">
        <v>990</v>
      </c>
      <c r="I504" s="85">
        <v>90</v>
      </c>
      <c r="J504" s="86">
        <v>60</v>
      </c>
      <c r="K504" s="402"/>
      <c r="L504" s="403"/>
    </row>
    <row r="505" spans="1:12" x14ac:dyDescent="0.2">
      <c r="A505" s="4" t="s">
        <v>948</v>
      </c>
      <c r="B505" s="388"/>
      <c r="C505" s="379"/>
      <c r="D505" s="382"/>
      <c r="E505" s="383"/>
      <c r="F505" s="383"/>
      <c r="G505" s="209"/>
      <c r="H505" s="84" t="s">
        <v>988</v>
      </c>
      <c r="I505" s="85">
        <v>60</v>
      </c>
      <c r="J505" s="86">
        <v>40</v>
      </c>
      <c r="K505" s="404"/>
      <c r="L505" s="405"/>
    </row>
    <row r="506" spans="1:12" ht="19.5" x14ac:dyDescent="0.25">
      <c r="A506" s="4" t="s">
        <v>948</v>
      </c>
      <c r="B506" s="376" t="s">
        <v>991</v>
      </c>
      <c r="C506" s="406" t="s">
        <v>992</v>
      </c>
      <c r="D506" s="380" t="s">
        <v>606</v>
      </c>
      <c r="E506" s="373">
        <v>338</v>
      </c>
      <c r="F506" s="373">
        <v>225</v>
      </c>
      <c r="G506" s="438" t="s">
        <v>983</v>
      </c>
      <c r="H506" s="87" t="s">
        <v>984</v>
      </c>
      <c r="I506" s="85">
        <v>38</v>
      </c>
      <c r="J506" s="86">
        <v>25</v>
      </c>
      <c r="K506" s="400"/>
      <c r="L506" s="401"/>
    </row>
    <row r="507" spans="1:12" ht="19.5" x14ac:dyDescent="0.25">
      <c r="A507" s="4" t="s">
        <v>948</v>
      </c>
      <c r="B507" s="377"/>
      <c r="C507" s="412"/>
      <c r="D507" s="381"/>
      <c r="E507" s="374"/>
      <c r="F507" s="374"/>
      <c r="G507" s="447"/>
      <c r="H507" s="87" t="s">
        <v>993</v>
      </c>
      <c r="I507" s="85">
        <v>60</v>
      </c>
      <c r="J507" s="86">
        <v>40</v>
      </c>
      <c r="K507" s="402"/>
      <c r="L507" s="403"/>
    </row>
    <row r="508" spans="1:12" x14ac:dyDescent="0.25">
      <c r="A508" s="4" t="s">
        <v>948</v>
      </c>
      <c r="B508" s="377"/>
      <c r="C508" s="412"/>
      <c r="D508" s="381"/>
      <c r="E508" s="374"/>
      <c r="F508" s="374"/>
      <c r="G508" s="447"/>
      <c r="H508" s="84" t="s">
        <v>994</v>
      </c>
      <c r="I508" s="88">
        <v>165</v>
      </c>
      <c r="J508" s="86">
        <v>110</v>
      </c>
      <c r="K508" s="402"/>
      <c r="L508" s="403"/>
    </row>
    <row r="509" spans="1:12" ht="19.5" x14ac:dyDescent="0.25">
      <c r="A509" s="4" t="s">
        <v>948</v>
      </c>
      <c r="B509" s="378"/>
      <c r="C509" s="407"/>
      <c r="D509" s="382"/>
      <c r="E509" s="383"/>
      <c r="F509" s="383"/>
      <c r="G509" s="448"/>
      <c r="H509" s="87" t="s">
        <v>995</v>
      </c>
      <c r="I509" s="85">
        <v>75</v>
      </c>
      <c r="J509" s="86">
        <v>50</v>
      </c>
      <c r="K509" s="404"/>
      <c r="L509" s="405"/>
    </row>
    <row r="510" spans="1:12" x14ac:dyDescent="0.25">
      <c r="A510" s="4" t="s">
        <v>948</v>
      </c>
      <c r="B510" s="376" t="s">
        <v>996</v>
      </c>
      <c r="C510" s="369" t="s">
        <v>997</v>
      </c>
      <c r="D510" s="380" t="s">
        <v>606</v>
      </c>
      <c r="E510" s="373">
        <v>234</v>
      </c>
      <c r="F510" s="373">
        <v>156</v>
      </c>
      <c r="G510" s="438" t="s">
        <v>998</v>
      </c>
      <c r="H510" s="84" t="s">
        <v>999</v>
      </c>
      <c r="I510" s="85">
        <v>90</v>
      </c>
      <c r="J510" s="86">
        <v>60</v>
      </c>
      <c r="K510" s="400"/>
      <c r="L510" s="401"/>
    </row>
    <row r="511" spans="1:12" x14ac:dyDescent="0.25">
      <c r="A511" s="4" t="s">
        <v>948</v>
      </c>
      <c r="B511" s="378"/>
      <c r="C511" s="379"/>
      <c r="D511" s="382"/>
      <c r="E511" s="383"/>
      <c r="F511" s="383"/>
      <c r="G511" s="448"/>
      <c r="H511" s="84" t="s">
        <v>997</v>
      </c>
      <c r="I511" s="88">
        <v>144</v>
      </c>
      <c r="J511" s="86">
        <v>96</v>
      </c>
      <c r="K511" s="404"/>
      <c r="L511" s="405"/>
    </row>
    <row r="512" spans="1:12" ht="19.5" x14ac:dyDescent="0.25">
      <c r="A512" s="4" t="s">
        <v>948</v>
      </c>
      <c r="B512" s="376" t="s">
        <v>1000</v>
      </c>
      <c r="C512" s="210"/>
      <c r="D512" s="131"/>
      <c r="E512" s="131"/>
      <c r="F512" s="131"/>
      <c r="G512" s="211" t="s">
        <v>570</v>
      </c>
      <c r="H512" s="87" t="s">
        <v>697</v>
      </c>
      <c r="I512" s="85">
        <v>36</v>
      </c>
      <c r="J512" s="86">
        <v>24</v>
      </c>
      <c r="K512" s="449"/>
      <c r="L512" s="450"/>
    </row>
    <row r="513" spans="1:12" ht="19.5" x14ac:dyDescent="0.25">
      <c r="A513" s="4" t="s">
        <v>948</v>
      </c>
      <c r="B513" s="377"/>
      <c r="C513" s="412" t="s">
        <v>1001</v>
      </c>
      <c r="D513" s="391" t="s">
        <v>569</v>
      </c>
      <c r="E513" s="413">
        <v>315</v>
      </c>
      <c r="F513" s="413">
        <v>210</v>
      </c>
      <c r="G513" s="372"/>
      <c r="H513" s="87" t="s">
        <v>984</v>
      </c>
      <c r="I513" s="85">
        <v>38</v>
      </c>
      <c r="J513" s="86">
        <v>25</v>
      </c>
      <c r="K513" s="402"/>
      <c r="L513" s="403"/>
    </row>
    <row r="514" spans="1:12" x14ac:dyDescent="0.25">
      <c r="A514" s="4" t="s">
        <v>948</v>
      </c>
      <c r="B514" s="377"/>
      <c r="C514" s="412"/>
      <c r="D514" s="391"/>
      <c r="E514" s="413"/>
      <c r="F514" s="413"/>
      <c r="G514" s="372"/>
      <c r="H514" s="84" t="s">
        <v>1002</v>
      </c>
      <c r="I514" s="85">
        <v>60</v>
      </c>
      <c r="J514" s="86">
        <v>40</v>
      </c>
      <c r="K514" s="402"/>
      <c r="L514" s="403"/>
    </row>
    <row r="515" spans="1:12" x14ac:dyDescent="0.25">
      <c r="A515" s="4" t="s">
        <v>948</v>
      </c>
      <c r="B515" s="378"/>
      <c r="C515" s="407"/>
      <c r="D515" s="392"/>
      <c r="E515" s="414"/>
      <c r="F515" s="414"/>
      <c r="G515" s="375"/>
      <c r="H515" s="84" t="s">
        <v>1003</v>
      </c>
      <c r="I515" s="88">
        <v>181</v>
      </c>
      <c r="J515" s="86">
        <v>121</v>
      </c>
      <c r="K515" s="404"/>
      <c r="L515" s="405"/>
    </row>
    <row r="516" spans="1:12" ht="19.5" x14ac:dyDescent="0.25">
      <c r="A516" s="4" t="s">
        <v>948</v>
      </c>
      <c r="B516" s="137" t="s">
        <v>42</v>
      </c>
      <c r="C516" s="92" t="s">
        <v>43</v>
      </c>
      <c r="D516" s="93" t="s">
        <v>802</v>
      </c>
      <c r="E516" s="89">
        <v>90</v>
      </c>
      <c r="F516" s="90">
        <v>60</v>
      </c>
      <c r="G516" s="138" t="s">
        <v>803</v>
      </c>
      <c r="H516" s="102" t="s">
        <v>43</v>
      </c>
      <c r="I516" s="89">
        <v>90</v>
      </c>
      <c r="J516" s="90">
        <v>60</v>
      </c>
      <c r="K516" s="418"/>
      <c r="L516" s="419"/>
    </row>
    <row r="517" spans="1:12" ht="19.5" x14ac:dyDescent="0.25">
      <c r="A517" s="4" t="s">
        <v>948</v>
      </c>
      <c r="B517" s="137" t="s">
        <v>1004</v>
      </c>
      <c r="C517" s="92" t="s">
        <v>1005</v>
      </c>
      <c r="D517" s="93" t="s">
        <v>802</v>
      </c>
      <c r="E517" s="89">
        <v>90</v>
      </c>
      <c r="F517" s="90">
        <v>60</v>
      </c>
      <c r="G517" s="138" t="s">
        <v>803</v>
      </c>
      <c r="H517" s="100" t="s">
        <v>1005</v>
      </c>
      <c r="I517" s="89">
        <v>90</v>
      </c>
      <c r="J517" s="90">
        <v>60</v>
      </c>
      <c r="K517" s="418"/>
      <c r="L517" s="419"/>
    </row>
    <row r="518" spans="1:12" s="3" customFormat="1" hidden="1" x14ac:dyDescent="0.25">
      <c r="A518" s="20" t="s">
        <v>1006</v>
      </c>
      <c r="B518" s="21" t="s">
        <v>1007</v>
      </c>
      <c r="C518" s="28" t="s">
        <v>1008</v>
      </c>
      <c r="D518" s="23" t="s">
        <v>85</v>
      </c>
      <c r="E518" s="24">
        <v>150</v>
      </c>
      <c r="F518" s="25">
        <v>100</v>
      </c>
      <c r="G518" s="18" t="s">
        <v>94</v>
      </c>
      <c r="H518" s="34" t="s">
        <v>1008</v>
      </c>
      <c r="I518" s="24">
        <v>150</v>
      </c>
      <c r="J518" s="25">
        <v>100</v>
      </c>
      <c r="K518" s="324"/>
      <c r="L518" s="325"/>
    </row>
    <row r="519" spans="1:12" s="3" customFormat="1" hidden="1" x14ac:dyDescent="0.25">
      <c r="A519" s="20" t="s">
        <v>1006</v>
      </c>
      <c r="B519" s="21" t="s">
        <v>1009</v>
      </c>
      <c r="C519" s="28" t="s">
        <v>1010</v>
      </c>
      <c r="D519" s="23" t="s">
        <v>85</v>
      </c>
      <c r="E519" s="24">
        <v>200</v>
      </c>
      <c r="F519" s="25">
        <v>133</v>
      </c>
      <c r="G519" s="18" t="s">
        <v>94</v>
      </c>
      <c r="H519" s="34" t="s">
        <v>1010</v>
      </c>
      <c r="I519" s="24">
        <v>200</v>
      </c>
      <c r="J519" s="25">
        <v>133</v>
      </c>
      <c r="K519" s="324"/>
      <c r="L519" s="325"/>
    </row>
    <row r="520" spans="1:12" s="3" customFormat="1" hidden="1" x14ac:dyDescent="0.25">
      <c r="A520" s="20" t="s">
        <v>1006</v>
      </c>
      <c r="B520" s="21" t="s">
        <v>1011</v>
      </c>
      <c r="C520" s="28" t="s">
        <v>1012</v>
      </c>
      <c r="D520" s="23" t="s">
        <v>85</v>
      </c>
      <c r="E520" s="24">
        <v>250</v>
      </c>
      <c r="F520" s="25">
        <v>166</v>
      </c>
      <c r="G520" s="18" t="s">
        <v>94</v>
      </c>
      <c r="H520" s="34" t="s">
        <v>1012</v>
      </c>
      <c r="I520" s="24">
        <v>250</v>
      </c>
      <c r="J520" s="25">
        <v>166</v>
      </c>
      <c r="K520" s="69" t="s">
        <v>1013</v>
      </c>
      <c r="L520" s="70" t="s">
        <v>1014</v>
      </c>
    </row>
    <row r="521" spans="1:12" s="3" customFormat="1" ht="19.5" hidden="1" x14ac:dyDescent="0.25">
      <c r="A521" s="20" t="s">
        <v>1006</v>
      </c>
      <c r="B521" s="304" t="s">
        <v>1015</v>
      </c>
      <c r="C521" s="292" t="s">
        <v>1016</v>
      </c>
      <c r="D521" s="295" t="s">
        <v>85</v>
      </c>
      <c r="E521" s="298">
        <v>345</v>
      </c>
      <c r="F521" s="298">
        <v>230</v>
      </c>
      <c r="G521" s="310" t="s">
        <v>94</v>
      </c>
      <c r="H521" s="15" t="s">
        <v>390</v>
      </c>
      <c r="I521" s="16">
        <v>36</v>
      </c>
      <c r="J521" s="17">
        <v>24</v>
      </c>
      <c r="K521" s="57" t="s">
        <v>1017</v>
      </c>
      <c r="L521" s="46" t="s">
        <v>1018</v>
      </c>
    </row>
    <row r="522" spans="1:12" s="3" customFormat="1" ht="19.5" hidden="1" x14ac:dyDescent="0.25">
      <c r="A522" s="20" t="s">
        <v>1006</v>
      </c>
      <c r="B522" s="305"/>
      <c r="C522" s="293"/>
      <c r="D522" s="296"/>
      <c r="E522" s="299"/>
      <c r="F522" s="299"/>
      <c r="G522" s="311"/>
      <c r="H522" s="15" t="s">
        <v>1019</v>
      </c>
      <c r="I522" s="16">
        <v>36</v>
      </c>
      <c r="J522" s="17">
        <v>24</v>
      </c>
      <c r="K522" s="59" t="s">
        <v>1020</v>
      </c>
      <c r="L522" s="63" t="s">
        <v>1021</v>
      </c>
    </row>
    <row r="523" spans="1:12" s="3" customFormat="1" ht="24.75" hidden="1" x14ac:dyDescent="0.25">
      <c r="A523" s="20" t="s">
        <v>1006</v>
      </c>
      <c r="B523" s="305"/>
      <c r="C523" s="293"/>
      <c r="D523" s="296"/>
      <c r="E523" s="299"/>
      <c r="F523" s="299"/>
      <c r="G523" s="311"/>
      <c r="H523" s="39" t="s">
        <v>1022</v>
      </c>
      <c r="I523" s="16">
        <v>48</v>
      </c>
      <c r="J523" s="17">
        <v>32</v>
      </c>
      <c r="K523" s="59" t="s">
        <v>1023</v>
      </c>
      <c r="L523" s="63" t="s">
        <v>1024</v>
      </c>
    </row>
    <row r="524" spans="1:12" s="3" customFormat="1" ht="19.5" hidden="1" x14ac:dyDescent="0.25">
      <c r="A524" s="20" t="s">
        <v>1006</v>
      </c>
      <c r="B524" s="305"/>
      <c r="C524" s="293"/>
      <c r="D524" s="296"/>
      <c r="E524" s="299"/>
      <c r="F524" s="299"/>
      <c r="G524" s="311"/>
      <c r="H524" s="15" t="s">
        <v>1025</v>
      </c>
      <c r="I524" s="16">
        <v>90</v>
      </c>
      <c r="J524" s="17">
        <v>60</v>
      </c>
      <c r="K524" s="59" t="s">
        <v>1026</v>
      </c>
      <c r="L524" s="63" t="s">
        <v>1027</v>
      </c>
    </row>
    <row r="525" spans="1:12" s="3" customFormat="1" ht="19.5" hidden="1" x14ac:dyDescent="0.25">
      <c r="A525" s="20" t="s">
        <v>1006</v>
      </c>
      <c r="B525" s="306"/>
      <c r="C525" s="294"/>
      <c r="D525" s="297"/>
      <c r="E525" s="300"/>
      <c r="F525" s="300"/>
      <c r="G525" s="312"/>
      <c r="H525" s="15" t="s">
        <v>1028</v>
      </c>
      <c r="I525" s="24">
        <v>135</v>
      </c>
      <c r="J525" s="25">
        <v>90</v>
      </c>
      <c r="K525" s="135" t="s">
        <v>1029</v>
      </c>
      <c r="L525" s="136" t="s">
        <v>1030</v>
      </c>
    </row>
    <row r="526" spans="1:12" s="3" customFormat="1" hidden="1" x14ac:dyDescent="0.25">
      <c r="A526" s="20" t="s">
        <v>1031</v>
      </c>
      <c r="B526" s="21" t="s">
        <v>1032</v>
      </c>
      <c r="C526" s="28" t="s">
        <v>1033</v>
      </c>
      <c r="D526" s="23" t="s">
        <v>85</v>
      </c>
      <c r="E526" s="24">
        <v>600</v>
      </c>
      <c r="F526" s="25">
        <v>400</v>
      </c>
      <c r="G526" s="18" t="s">
        <v>94</v>
      </c>
      <c r="H526" s="29" t="s">
        <v>1033</v>
      </c>
      <c r="I526" s="24">
        <v>600</v>
      </c>
      <c r="J526" s="17">
        <v>400</v>
      </c>
      <c r="K526" s="324"/>
      <c r="L526" s="325"/>
    </row>
    <row r="527" spans="1:12" s="3" customFormat="1" hidden="1" x14ac:dyDescent="0.25">
      <c r="A527" s="20" t="s">
        <v>1031</v>
      </c>
      <c r="B527" s="21" t="s">
        <v>1034</v>
      </c>
      <c r="C527" s="22" t="s">
        <v>1035</v>
      </c>
      <c r="D527" s="23" t="s">
        <v>85</v>
      </c>
      <c r="E527" s="24">
        <v>300</v>
      </c>
      <c r="F527" s="25">
        <v>200</v>
      </c>
      <c r="G527" s="18" t="s">
        <v>94</v>
      </c>
      <c r="H527" s="29" t="s">
        <v>1036</v>
      </c>
      <c r="I527" s="24">
        <v>300</v>
      </c>
      <c r="J527" s="25">
        <v>200</v>
      </c>
      <c r="K527" s="27"/>
    </row>
    <row r="528" spans="1:12" s="3" customFormat="1" hidden="1" x14ac:dyDescent="0.25">
      <c r="A528" s="20" t="s">
        <v>1031</v>
      </c>
      <c r="B528" s="42" t="s">
        <v>1037</v>
      </c>
      <c r="C528" s="28" t="s">
        <v>1038</v>
      </c>
      <c r="D528" s="23" t="s">
        <v>85</v>
      </c>
      <c r="E528" s="24">
        <v>750</v>
      </c>
      <c r="F528" s="25">
        <v>500</v>
      </c>
      <c r="G528" s="44" t="s">
        <v>1039</v>
      </c>
      <c r="H528" s="35" t="s">
        <v>1040</v>
      </c>
      <c r="I528" s="24">
        <v>750</v>
      </c>
      <c r="J528" s="25">
        <v>500</v>
      </c>
      <c r="K528" s="15"/>
    </row>
    <row r="529" spans="1:11" s="3" customFormat="1" hidden="1" x14ac:dyDescent="0.25">
      <c r="A529" s="20" t="s">
        <v>1031</v>
      </c>
      <c r="B529" s="21" t="s">
        <v>1041</v>
      </c>
      <c r="C529" s="28" t="s">
        <v>1042</v>
      </c>
      <c r="D529" s="23" t="s">
        <v>85</v>
      </c>
      <c r="E529" s="30">
        <v>90</v>
      </c>
      <c r="F529" s="25">
        <v>60</v>
      </c>
      <c r="G529" s="18" t="s">
        <v>94</v>
      </c>
      <c r="H529" s="31" t="s">
        <v>1042</v>
      </c>
      <c r="I529" s="32">
        <v>90</v>
      </c>
      <c r="J529" s="25">
        <v>60</v>
      </c>
      <c r="K529" s="27"/>
    </row>
    <row r="530" spans="1:11" s="3" customFormat="1" hidden="1" x14ac:dyDescent="0.25">
      <c r="A530" s="20" t="s">
        <v>1031</v>
      </c>
      <c r="B530" s="21" t="s">
        <v>1043</v>
      </c>
      <c r="C530" s="22" t="s">
        <v>1044</v>
      </c>
      <c r="D530" s="23" t="s">
        <v>85</v>
      </c>
      <c r="E530" s="24">
        <v>600</v>
      </c>
      <c r="F530" s="25">
        <v>400</v>
      </c>
      <c r="G530" s="18" t="s">
        <v>94</v>
      </c>
      <c r="H530" s="55" t="s">
        <v>1045</v>
      </c>
      <c r="I530" s="24">
        <v>600</v>
      </c>
      <c r="J530" s="25">
        <v>400</v>
      </c>
      <c r="K530" s="27"/>
    </row>
    <row r="531" spans="1:11" s="3" customFormat="1" ht="19.5" hidden="1" x14ac:dyDescent="0.25">
      <c r="A531" s="20" t="s">
        <v>1031</v>
      </c>
      <c r="B531" s="21" t="s">
        <v>1046</v>
      </c>
      <c r="C531" s="37" t="s">
        <v>1047</v>
      </c>
      <c r="D531" s="33" t="s">
        <v>85</v>
      </c>
      <c r="E531" s="19">
        <v>150</v>
      </c>
      <c r="F531" s="17">
        <v>100</v>
      </c>
      <c r="G531" s="54" t="s">
        <v>1048</v>
      </c>
      <c r="H531" s="54" t="s">
        <v>1049</v>
      </c>
      <c r="I531" s="19">
        <v>150</v>
      </c>
      <c r="J531" s="17">
        <v>100</v>
      </c>
      <c r="K531" s="27"/>
    </row>
    <row r="532" spans="1:11" s="3" customFormat="1" hidden="1" x14ac:dyDescent="0.25">
      <c r="A532" s="20" t="s">
        <v>1031</v>
      </c>
      <c r="B532" s="42" t="s">
        <v>1050</v>
      </c>
      <c r="C532" s="22" t="s">
        <v>1051</v>
      </c>
      <c r="D532" s="33" t="s">
        <v>85</v>
      </c>
      <c r="E532" s="24">
        <v>150</v>
      </c>
      <c r="F532" s="25">
        <v>100</v>
      </c>
      <c r="G532" s="18" t="s">
        <v>94</v>
      </c>
      <c r="H532" s="18" t="s">
        <v>1052</v>
      </c>
      <c r="I532" s="24">
        <v>150</v>
      </c>
      <c r="J532" s="25">
        <v>100</v>
      </c>
      <c r="K532" s="15"/>
    </row>
    <row r="533" spans="1:11" s="3" customFormat="1" hidden="1" x14ac:dyDescent="0.25">
      <c r="A533" s="20" t="s">
        <v>1031</v>
      </c>
      <c r="B533" s="21" t="s">
        <v>1053</v>
      </c>
      <c r="C533" s="28" t="s">
        <v>1054</v>
      </c>
      <c r="D533" s="23" t="s">
        <v>85</v>
      </c>
      <c r="E533" s="24">
        <v>450</v>
      </c>
      <c r="F533" s="25">
        <v>300</v>
      </c>
      <c r="G533" s="18" t="s">
        <v>94</v>
      </c>
      <c r="H533" s="31" t="s">
        <v>1054</v>
      </c>
      <c r="I533" s="24">
        <v>450</v>
      </c>
      <c r="J533" s="25">
        <v>300</v>
      </c>
      <c r="K533" s="27"/>
    </row>
    <row r="534" spans="1:11" s="3" customFormat="1" ht="19.5" hidden="1" x14ac:dyDescent="0.25">
      <c r="A534" s="20" t="s">
        <v>1031</v>
      </c>
      <c r="B534" s="304" t="s">
        <v>1055</v>
      </c>
      <c r="C534" s="292" t="s">
        <v>1056</v>
      </c>
      <c r="D534" s="295" t="s">
        <v>85</v>
      </c>
      <c r="E534" s="298">
        <v>540</v>
      </c>
      <c r="F534" s="298">
        <v>360</v>
      </c>
      <c r="G534" s="310" t="s">
        <v>268</v>
      </c>
      <c r="H534" s="18" t="s">
        <v>1057</v>
      </c>
      <c r="I534" s="32">
        <v>60</v>
      </c>
      <c r="J534" s="25">
        <v>40</v>
      </c>
      <c r="K534" s="277"/>
    </row>
    <row r="535" spans="1:11" s="3" customFormat="1" ht="19.5" hidden="1" x14ac:dyDescent="0.25">
      <c r="A535" s="20" t="s">
        <v>1031</v>
      </c>
      <c r="B535" s="305"/>
      <c r="C535" s="293"/>
      <c r="D535" s="296"/>
      <c r="E535" s="299"/>
      <c r="F535" s="299"/>
      <c r="G535" s="311"/>
      <c r="H535" s="15" t="s">
        <v>1058</v>
      </c>
      <c r="I535" s="19">
        <v>105</v>
      </c>
      <c r="J535" s="17">
        <v>70</v>
      </c>
      <c r="K535" s="278"/>
    </row>
    <row r="536" spans="1:11" s="3" customFormat="1" ht="19.5" hidden="1" x14ac:dyDescent="0.25">
      <c r="A536" s="20" t="s">
        <v>1031</v>
      </c>
      <c r="B536" s="305"/>
      <c r="C536" s="293"/>
      <c r="D536" s="296"/>
      <c r="E536" s="299"/>
      <c r="F536" s="299"/>
      <c r="G536" s="311"/>
      <c r="H536" s="15" t="s">
        <v>1059</v>
      </c>
      <c r="I536" s="16">
        <v>45</v>
      </c>
      <c r="J536" s="17">
        <v>30</v>
      </c>
      <c r="K536" s="278"/>
    </row>
    <row r="537" spans="1:11" s="3" customFormat="1" hidden="1" x14ac:dyDescent="0.25">
      <c r="A537" s="20" t="s">
        <v>1031</v>
      </c>
      <c r="B537" s="305"/>
      <c r="C537" s="293"/>
      <c r="D537" s="296"/>
      <c r="E537" s="299"/>
      <c r="F537" s="299"/>
      <c r="G537" s="311"/>
      <c r="H537" s="18" t="s">
        <v>1060</v>
      </c>
      <c r="I537" s="32">
        <v>75</v>
      </c>
      <c r="J537" s="25">
        <v>50</v>
      </c>
      <c r="K537" s="278"/>
    </row>
    <row r="538" spans="1:11" s="3" customFormat="1" ht="19.5" hidden="1" x14ac:dyDescent="0.25">
      <c r="A538" s="20" t="s">
        <v>1031</v>
      </c>
      <c r="B538" s="305"/>
      <c r="C538" s="293"/>
      <c r="D538" s="296"/>
      <c r="E538" s="299"/>
      <c r="F538" s="299"/>
      <c r="G538" s="311"/>
      <c r="H538" s="15" t="s">
        <v>1061</v>
      </c>
      <c r="I538" s="16">
        <v>45</v>
      </c>
      <c r="J538" s="17">
        <v>30</v>
      </c>
      <c r="K538" s="278"/>
    </row>
    <row r="539" spans="1:11" s="3" customFormat="1" ht="19.5" hidden="1" x14ac:dyDescent="0.25">
      <c r="A539" s="20" t="s">
        <v>1031</v>
      </c>
      <c r="B539" s="305"/>
      <c r="C539" s="293"/>
      <c r="D539" s="296"/>
      <c r="E539" s="299"/>
      <c r="F539" s="299"/>
      <c r="G539" s="311"/>
      <c r="H539" s="15" t="s">
        <v>1062</v>
      </c>
      <c r="I539" s="16">
        <v>45</v>
      </c>
      <c r="J539" s="17">
        <v>30</v>
      </c>
      <c r="K539" s="278"/>
    </row>
    <row r="540" spans="1:11" s="3" customFormat="1" ht="29.25" hidden="1" x14ac:dyDescent="0.25">
      <c r="A540" s="20" t="s">
        <v>1031</v>
      </c>
      <c r="B540" s="305"/>
      <c r="C540" s="293"/>
      <c r="D540" s="296"/>
      <c r="E540" s="299"/>
      <c r="F540" s="299"/>
      <c r="G540" s="311"/>
      <c r="H540" s="15" t="s">
        <v>1063</v>
      </c>
      <c r="I540" s="16">
        <v>75</v>
      </c>
      <c r="J540" s="17">
        <v>50</v>
      </c>
      <c r="K540" s="278"/>
    </row>
    <row r="541" spans="1:11" s="3" customFormat="1" hidden="1" x14ac:dyDescent="0.25">
      <c r="A541" s="20" t="s">
        <v>1031</v>
      </c>
      <c r="B541" s="305"/>
      <c r="C541" s="293"/>
      <c r="D541" s="296"/>
      <c r="E541" s="299"/>
      <c r="F541" s="299"/>
      <c r="G541" s="311"/>
      <c r="H541" s="18" t="s">
        <v>1064</v>
      </c>
      <c r="I541" s="16">
        <v>45</v>
      </c>
      <c r="J541" s="17">
        <v>30</v>
      </c>
      <c r="K541" s="278"/>
    </row>
    <row r="542" spans="1:11" s="3" customFormat="1" hidden="1" x14ac:dyDescent="0.25">
      <c r="A542" s="20" t="s">
        <v>1031</v>
      </c>
      <c r="B542" s="306"/>
      <c r="C542" s="294"/>
      <c r="D542" s="297"/>
      <c r="E542" s="300"/>
      <c r="F542" s="300"/>
      <c r="G542" s="312"/>
      <c r="H542" s="18" t="s">
        <v>1065</v>
      </c>
      <c r="I542" s="16">
        <v>45</v>
      </c>
      <c r="J542" s="17">
        <v>30</v>
      </c>
      <c r="K542" s="279"/>
    </row>
    <row r="543" spans="1:11" s="3" customFormat="1" ht="19.5" hidden="1" x14ac:dyDescent="0.25">
      <c r="A543" s="20" t="s">
        <v>1031</v>
      </c>
      <c r="B543" s="366"/>
      <c r="C543" s="331"/>
      <c r="D543" s="277"/>
      <c r="E543" s="277"/>
      <c r="F543" s="277"/>
      <c r="G543" s="277"/>
      <c r="H543" s="15" t="s">
        <v>1066</v>
      </c>
      <c r="I543" s="16">
        <v>45</v>
      </c>
      <c r="J543" s="17">
        <v>30</v>
      </c>
      <c r="K543" s="277"/>
    </row>
    <row r="544" spans="1:11" s="3" customFormat="1" hidden="1" x14ac:dyDescent="0.25">
      <c r="A544" s="20" t="s">
        <v>1031</v>
      </c>
      <c r="B544" s="342"/>
      <c r="C544" s="332"/>
      <c r="D544" s="278"/>
      <c r="E544" s="278"/>
      <c r="F544" s="278"/>
      <c r="G544" s="278"/>
      <c r="H544" s="18" t="s">
        <v>1067</v>
      </c>
      <c r="I544" s="32">
        <v>90</v>
      </c>
      <c r="J544" s="25">
        <v>60</v>
      </c>
      <c r="K544" s="278"/>
    </row>
    <row r="545" spans="1:12" s="3" customFormat="1" ht="19.5" hidden="1" x14ac:dyDescent="0.25">
      <c r="A545" s="20" t="s">
        <v>1031</v>
      </c>
      <c r="B545" s="305" t="s">
        <v>1068</v>
      </c>
      <c r="C545" s="293" t="s">
        <v>1069</v>
      </c>
      <c r="D545" s="296" t="s">
        <v>89</v>
      </c>
      <c r="E545" s="299">
        <v>1200</v>
      </c>
      <c r="F545" s="299">
        <v>800</v>
      </c>
      <c r="G545" s="320" t="s">
        <v>205</v>
      </c>
      <c r="H545" s="15" t="s">
        <v>1070</v>
      </c>
      <c r="I545" s="16">
        <v>45</v>
      </c>
      <c r="J545" s="17">
        <v>30</v>
      </c>
      <c r="K545" s="315"/>
      <c r="L545" s="316"/>
    </row>
    <row r="546" spans="1:12" s="3" customFormat="1" hidden="1" x14ac:dyDescent="0.25">
      <c r="A546" s="20" t="s">
        <v>1031</v>
      </c>
      <c r="B546" s="305"/>
      <c r="C546" s="293"/>
      <c r="D546" s="296"/>
      <c r="E546" s="299"/>
      <c r="F546" s="299"/>
      <c r="G546" s="320"/>
      <c r="H546" s="18" t="s">
        <v>1071</v>
      </c>
      <c r="I546" s="19">
        <v>255</v>
      </c>
      <c r="J546" s="17">
        <v>170</v>
      </c>
      <c r="K546" s="315"/>
      <c r="L546" s="316"/>
    </row>
    <row r="547" spans="1:12" s="3" customFormat="1" ht="19.5" hidden="1" x14ac:dyDescent="0.25">
      <c r="A547" s="20" t="s">
        <v>1031</v>
      </c>
      <c r="B547" s="305"/>
      <c r="C547" s="293"/>
      <c r="D547" s="296"/>
      <c r="E547" s="299"/>
      <c r="F547" s="299"/>
      <c r="G547" s="320"/>
      <c r="H547" s="15" t="s">
        <v>1072</v>
      </c>
      <c r="I547" s="32">
        <v>75</v>
      </c>
      <c r="J547" s="25">
        <v>50</v>
      </c>
      <c r="K547" s="315"/>
      <c r="L547" s="316"/>
    </row>
    <row r="548" spans="1:12" s="3" customFormat="1" ht="19.5" hidden="1" x14ac:dyDescent="0.25">
      <c r="A548" s="20" t="s">
        <v>1031</v>
      </c>
      <c r="B548" s="305"/>
      <c r="C548" s="293"/>
      <c r="D548" s="296"/>
      <c r="E548" s="299"/>
      <c r="F548" s="299"/>
      <c r="G548" s="320"/>
      <c r="H548" s="15" t="s">
        <v>1073</v>
      </c>
      <c r="I548" s="16">
        <v>75</v>
      </c>
      <c r="J548" s="17">
        <v>50</v>
      </c>
      <c r="K548" s="315"/>
      <c r="L548" s="316"/>
    </row>
    <row r="549" spans="1:12" s="3" customFormat="1" ht="19.5" hidden="1" x14ac:dyDescent="0.25">
      <c r="A549" s="20" t="s">
        <v>1031</v>
      </c>
      <c r="B549" s="305"/>
      <c r="C549" s="293"/>
      <c r="D549" s="296"/>
      <c r="E549" s="299"/>
      <c r="F549" s="299"/>
      <c r="G549" s="320"/>
      <c r="H549" s="15" t="s">
        <v>1074</v>
      </c>
      <c r="I549" s="32">
        <v>75</v>
      </c>
      <c r="J549" s="25">
        <v>50</v>
      </c>
      <c r="K549" s="315"/>
      <c r="L549" s="316"/>
    </row>
    <row r="550" spans="1:12" s="3" customFormat="1" ht="19.5" hidden="1" x14ac:dyDescent="0.25">
      <c r="A550" s="20" t="s">
        <v>1031</v>
      </c>
      <c r="B550" s="305"/>
      <c r="C550" s="293"/>
      <c r="D550" s="296"/>
      <c r="E550" s="299"/>
      <c r="F550" s="299"/>
      <c r="G550" s="320"/>
      <c r="H550" s="15" t="s">
        <v>1075</v>
      </c>
      <c r="I550" s="32">
        <v>75</v>
      </c>
      <c r="J550" s="25">
        <v>50</v>
      </c>
      <c r="K550" s="315"/>
      <c r="L550" s="316"/>
    </row>
    <row r="551" spans="1:12" s="3" customFormat="1" ht="19.5" hidden="1" x14ac:dyDescent="0.25">
      <c r="A551" s="20" t="s">
        <v>1031</v>
      </c>
      <c r="B551" s="305"/>
      <c r="C551" s="293"/>
      <c r="D551" s="296"/>
      <c r="E551" s="299"/>
      <c r="F551" s="299"/>
      <c r="G551" s="320"/>
      <c r="H551" s="15" t="s">
        <v>1076</v>
      </c>
      <c r="I551" s="32">
        <v>75</v>
      </c>
      <c r="J551" s="25">
        <v>50</v>
      </c>
      <c r="K551" s="315"/>
      <c r="L551" s="316"/>
    </row>
    <row r="552" spans="1:12" s="3" customFormat="1" ht="19.5" hidden="1" x14ac:dyDescent="0.25">
      <c r="A552" s="20" t="s">
        <v>1031</v>
      </c>
      <c r="B552" s="305"/>
      <c r="C552" s="293"/>
      <c r="D552" s="296"/>
      <c r="E552" s="299"/>
      <c r="F552" s="299"/>
      <c r="G552" s="320"/>
      <c r="H552" s="15" t="s">
        <v>1077</v>
      </c>
      <c r="I552" s="32">
        <v>75</v>
      </c>
      <c r="J552" s="25">
        <v>50</v>
      </c>
      <c r="K552" s="315"/>
      <c r="L552" s="316"/>
    </row>
    <row r="553" spans="1:12" s="3" customFormat="1" ht="19.5" hidden="1" x14ac:dyDescent="0.25">
      <c r="A553" s="20" t="s">
        <v>1031</v>
      </c>
      <c r="B553" s="305"/>
      <c r="C553" s="293"/>
      <c r="D553" s="296"/>
      <c r="E553" s="299"/>
      <c r="F553" s="299"/>
      <c r="G553" s="320"/>
      <c r="H553" s="15" t="s">
        <v>1078</v>
      </c>
      <c r="I553" s="32">
        <v>75</v>
      </c>
      <c r="J553" s="25">
        <v>50</v>
      </c>
      <c r="K553" s="315"/>
      <c r="L553" s="316"/>
    </row>
    <row r="554" spans="1:12" s="3" customFormat="1" hidden="1" x14ac:dyDescent="0.25">
      <c r="A554" s="20" t="s">
        <v>1031</v>
      </c>
      <c r="B554" s="306"/>
      <c r="C554" s="294"/>
      <c r="D554" s="297"/>
      <c r="E554" s="300"/>
      <c r="F554" s="300"/>
      <c r="G554" s="321"/>
      <c r="H554" s="18" t="s">
        <v>358</v>
      </c>
      <c r="I554" s="19">
        <v>240</v>
      </c>
      <c r="J554" s="17">
        <v>160</v>
      </c>
      <c r="K554" s="317"/>
      <c r="L554" s="318"/>
    </row>
    <row r="555" spans="1:12" s="3" customFormat="1" ht="19.5" hidden="1" x14ac:dyDescent="0.25">
      <c r="A555" s="20" t="s">
        <v>1031</v>
      </c>
      <c r="B555" s="289" t="s">
        <v>1079</v>
      </c>
      <c r="C555" s="326" t="s">
        <v>1080</v>
      </c>
      <c r="D555" s="295" t="s">
        <v>89</v>
      </c>
      <c r="E555" s="298">
        <v>660</v>
      </c>
      <c r="F555" s="298">
        <v>440</v>
      </c>
      <c r="G555" s="336" t="s">
        <v>205</v>
      </c>
      <c r="H555" s="15" t="s">
        <v>1081</v>
      </c>
      <c r="I555" s="16">
        <v>45</v>
      </c>
      <c r="J555" s="17">
        <v>30</v>
      </c>
      <c r="K555" s="313"/>
      <c r="L555" s="314"/>
    </row>
    <row r="556" spans="1:12" s="3" customFormat="1" hidden="1" x14ac:dyDescent="0.25">
      <c r="A556" s="20" t="s">
        <v>1031</v>
      </c>
      <c r="B556" s="290"/>
      <c r="C556" s="327"/>
      <c r="D556" s="296"/>
      <c r="E556" s="299"/>
      <c r="F556" s="299"/>
      <c r="G556" s="337"/>
      <c r="H556" s="18" t="s">
        <v>1082</v>
      </c>
      <c r="I556" s="32">
        <v>90</v>
      </c>
      <c r="J556" s="25">
        <v>60</v>
      </c>
      <c r="K556" s="315"/>
      <c r="L556" s="316"/>
    </row>
    <row r="557" spans="1:12" s="3" customFormat="1" ht="19.5" hidden="1" x14ac:dyDescent="0.25">
      <c r="A557" s="20" t="s">
        <v>1031</v>
      </c>
      <c r="B557" s="290"/>
      <c r="C557" s="327"/>
      <c r="D557" s="296"/>
      <c r="E557" s="299"/>
      <c r="F557" s="299"/>
      <c r="G557" s="337"/>
      <c r="H557" s="15" t="s">
        <v>1083</v>
      </c>
      <c r="I557" s="16">
        <v>45</v>
      </c>
      <c r="J557" s="17">
        <v>30</v>
      </c>
      <c r="K557" s="315"/>
      <c r="L557" s="316"/>
    </row>
    <row r="558" spans="1:12" s="3" customFormat="1" ht="19.5" hidden="1" x14ac:dyDescent="0.25">
      <c r="A558" s="20" t="s">
        <v>1031</v>
      </c>
      <c r="B558" s="290"/>
      <c r="C558" s="327"/>
      <c r="D558" s="296"/>
      <c r="E558" s="299"/>
      <c r="F558" s="299"/>
      <c r="G558" s="337"/>
      <c r="H558" s="15" t="s">
        <v>1084</v>
      </c>
      <c r="I558" s="24">
        <v>345</v>
      </c>
      <c r="J558" s="212">
        <v>230</v>
      </c>
      <c r="K558" s="315"/>
      <c r="L558" s="316"/>
    </row>
    <row r="559" spans="1:12" s="3" customFormat="1" hidden="1" x14ac:dyDescent="0.25">
      <c r="A559" s="20" t="s">
        <v>1031</v>
      </c>
      <c r="B559" s="291"/>
      <c r="C559" s="328"/>
      <c r="D559" s="297"/>
      <c r="E559" s="300"/>
      <c r="F559" s="300"/>
      <c r="G559" s="338"/>
      <c r="H559" s="18" t="s">
        <v>1085</v>
      </c>
      <c r="I559" s="19">
        <v>135</v>
      </c>
      <c r="J559" s="213">
        <v>90</v>
      </c>
      <c r="K559" s="317"/>
      <c r="L559" s="318"/>
    </row>
    <row r="560" spans="1:12" s="3" customFormat="1" ht="19.5" hidden="1" x14ac:dyDescent="0.25">
      <c r="A560" s="20" t="s">
        <v>1031</v>
      </c>
      <c r="B560" s="304" t="s">
        <v>1086</v>
      </c>
      <c r="C560" s="292" t="s">
        <v>1087</v>
      </c>
      <c r="D560" s="295" t="s">
        <v>89</v>
      </c>
      <c r="E560" s="298">
        <v>600</v>
      </c>
      <c r="F560" s="298">
        <v>400</v>
      </c>
      <c r="G560" s="319" t="s">
        <v>205</v>
      </c>
      <c r="H560" s="15" t="s">
        <v>200</v>
      </c>
      <c r="I560" s="16">
        <v>36</v>
      </c>
      <c r="J560" s="213">
        <v>24</v>
      </c>
      <c r="K560" s="57" t="s">
        <v>1088</v>
      </c>
      <c r="L560" s="46" t="s">
        <v>1089</v>
      </c>
    </row>
    <row r="561" spans="1:12" s="3" customFormat="1" ht="19.5" hidden="1" x14ac:dyDescent="0.25">
      <c r="A561" s="20" t="s">
        <v>1031</v>
      </c>
      <c r="B561" s="305"/>
      <c r="C561" s="293"/>
      <c r="D561" s="296"/>
      <c r="E561" s="299"/>
      <c r="F561" s="299"/>
      <c r="G561" s="320"/>
      <c r="H561" s="15" t="s">
        <v>1090</v>
      </c>
      <c r="I561" s="16">
        <v>81</v>
      </c>
      <c r="J561" s="213">
        <v>54</v>
      </c>
      <c r="K561" s="47"/>
      <c r="L561" s="48"/>
    </row>
    <row r="562" spans="1:12" s="3" customFormat="1" hidden="1" x14ac:dyDescent="0.25">
      <c r="A562" s="20" t="s">
        <v>1031</v>
      </c>
      <c r="B562" s="305"/>
      <c r="C562" s="293"/>
      <c r="D562" s="296"/>
      <c r="E562" s="299"/>
      <c r="F562" s="299"/>
      <c r="G562" s="320"/>
      <c r="H562" s="18" t="s">
        <v>1091</v>
      </c>
      <c r="I562" s="16">
        <v>36</v>
      </c>
      <c r="J562" s="213">
        <v>24</v>
      </c>
      <c r="K562" s="47"/>
      <c r="L562" s="48"/>
    </row>
    <row r="563" spans="1:12" s="3" customFormat="1" hidden="1" x14ac:dyDescent="0.2">
      <c r="A563" s="20" t="s">
        <v>1031</v>
      </c>
      <c r="B563" s="305"/>
      <c r="C563" s="293"/>
      <c r="D563" s="296"/>
      <c r="E563" s="299"/>
      <c r="F563" s="299"/>
      <c r="G563" s="320"/>
      <c r="H563" s="18" t="s">
        <v>1092</v>
      </c>
      <c r="I563" s="16">
        <v>45</v>
      </c>
      <c r="J563" s="213">
        <v>30</v>
      </c>
      <c r="K563" s="49"/>
      <c r="L563" s="50"/>
    </row>
    <row r="564" spans="1:12" s="3" customFormat="1" hidden="1" x14ac:dyDescent="0.25">
      <c r="A564" s="20" t="s">
        <v>1031</v>
      </c>
      <c r="B564" s="305"/>
      <c r="C564" s="293"/>
      <c r="D564" s="296"/>
      <c r="E564" s="299"/>
      <c r="F564" s="299"/>
      <c r="G564" s="320"/>
      <c r="H564" s="18" t="s">
        <v>1093</v>
      </c>
      <c r="I564" s="19">
        <v>144</v>
      </c>
      <c r="J564" s="213">
        <v>96</v>
      </c>
      <c r="K564" s="47"/>
      <c r="L564" s="48"/>
    </row>
    <row r="565" spans="1:12" s="3" customFormat="1" hidden="1" x14ac:dyDescent="0.2">
      <c r="A565" s="20" t="s">
        <v>1031</v>
      </c>
      <c r="B565" s="305"/>
      <c r="C565" s="293"/>
      <c r="D565" s="296"/>
      <c r="E565" s="299"/>
      <c r="F565" s="299"/>
      <c r="G565" s="320"/>
      <c r="H565" s="18" t="s">
        <v>1094</v>
      </c>
      <c r="I565" s="19">
        <v>114</v>
      </c>
      <c r="J565" s="213">
        <v>76</v>
      </c>
      <c r="K565" s="49"/>
      <c r="L565" s="50"/>
    </row>
    <row r="566" spans="1:12" s="3" customFormat="1" hidden="1" x14ac:dyDescent="0.2">
      <c r="A566" s="20" t="s">
        <v>1031</v>
      </c>
      <c r="B566" s="306"/>
      <c r="C566" s="294"/>
      <c r="D566" s="297"/>
      <c r="E566" s="300"/>
      <c r="F566" s="300"/>
      <c r="G566" s="321"/>
      <c r="H566" s="18" t="s">
        <v>1095</v>
      </c>
      <c r="I566" s="19">
        <v>144</v>
      </c>
      <c r="J566" s="213">
        <v>96</v>
      </c>
      <c r="K566" s="61"/>
      <c r="L566" s="62"/>
    </row>
    <row r="567" spans="1:12" s="3" customFormat="1" ht="19.5" hidden="1" x14ac:dyDescent="0.25">
      <c r="A567" s="20" t="s">
        <v>1031</v>
      </c>
      <c r="B567" s="304" t="s">
        <v>1096</v>
      </c>
      <c r="C567" s="292" t="s">
        <v>1097</v>
      </c>
      <c r="D567" s="295" t="s">
        <v>89</v>
      </c>
      <c r="E567" s="298">
        <v>900</v>
      </c>
      <c r="F567" s="298">
        <v>600</v>
      </c>
      <c r="G567" s="319" t="s">
        <v>205</v>
      </c>
      <c r="H567" s="15" t="s">
        <v>200</v>
      </c>
      <c r="I567" s="16">
        <v>36</v>
      </c>
      <c r="J567" s="213">
        <v>24</v>
      </c>
      <c r="K567" s="313"/>
      <c r="L567" s="314"/>
    </row>
    <row r="568" spans="1:12" s="3" customFormat="1" ht="19.5" hidden="1" x14ac:dyDescent="0.25">
      <c r="A568" s="20" t="s">
        <v>1031</v>
      </c>
      <c r="B568" s="305"/>
      <c r="C568" s="293"/>
      <c r="D568" s="296"/>
      <c r="E568" s="299"/>
      <c r="F568" s="299"/>
      <c r="G568" s="320"/>
      <c r="H568" s="15" t="s">
        <v>1090</v>
      </c>
      <c r="I568" s="16">
        <v>81</v>
      </c>
      <c r="J568" s="213">
        <v>54</v>
      </c>
      <c r="K568" s="315"/>
      <c r="L568" s="316"/>
    </row>
    <row r="569" spans="1:12" s="3" customFormat="1" hidden="1" x14ac:dyDescent="0.25">
      <c r="A569" s="20" t="s">
        <v>1031</v>
      </c>
      <c r="B569" s="305"/>
      <c r="C569" s="293"/>
      <c r="D569" s="296"/>
      <c r="E569" s="299"/>
      <c r="F569" s="299"/>
      <c r="G569" s="320"/>
      <c r="H569" s="18" t="s">
        <v>1091</v>
      </c>
      <c r="I569" s="16">
        <v>36</v>
      </c>
      <c r="J569" s="213">
        <v>24</v>
      </c>
      <c r="K569" s="315"/>
      <c r="L569" s="316"/>
    </row>
    <row r="570" spans="1:12" s="3" customFormat="1" hidden="1" x14ac:dyDescent="0.25">
      <c r="A570" s="20" t="s">
        <v>1031</v>
      </c>
      <c r="B570" s="305"/>
      <c r="C570" s="293"/>
      <c r="D570" s="296"/>
      <c r="E570" s="299"/>
      <c r="F570" s="299"/>
      <c r="G570" s="320"/>
      <c r="H570" s="18" t="s">
        <v>1092</v>
      </c>
      <c r="I570" s="16">
        <v>45</v>
      </c>
      <c r="J570" s="213">
        <v>30</v>
      </c>
      <c r="K570" s="315"/>
      <c r="L570" s="316"/>
    </row>
    <row r="571" spans="1:12" s="3" customFormat="1" hidden="1" x14ac:dyDescent="0.25">
      <c r="A571" s="20" t="s">
        <v>1031</v>
      </c>
      <c r="B571" s="305"/>
      <c r="C571" s="293"/>
      <c r="D571" s="296"/>
      <c r="E571" s="299"/>
      <c r="F571" s="299"/>
      <c r="G571" s="320"/>
      <c r="H571" s="18" t="s">
        <v>1098</v>
      </c>
      <c r="I571" s="16">
        <v>81</v>
      </c>
      <c r="J571" s="213">
        <v>54</v>
      </c>
      <c r="K571" s="315"/>
      <c r="L571" s="316"/>
    </row>
    <row r="572" spans="1:12" s="3" customFormat="1" hidden="1" x14ac:dyDescent="0.25">
      <c r="A572" s="20" t="s">
        <v>1031</v>
      </c>
      <c r="B572" s="305"/>
      <c r="C572" s="293"/>
      <c r="D572" s="296"/>
      <c r="E572" s="299"/>
      <c r="F572" s="299"/>
      <c r="G572" s="320"/>
      <c r="H572" s="18" t="s">
        <v>1099</v>
      </c>
      <c r="I572" s="19">
        <v>144</v>
      </c>
      <c r="J572" s="213">
        <v>96</v>
      </c>
      <c r="K572" s="315"/>
      <c r="L572" s="316"/>
    </row>
    <row r="573" spans="1:12" s="3" customFormat="1" hidden="1" x14ac:dyDescent="0.25">
      <c r="A573" s="20" t="s">
        <v>1031</v>
      </c>
      <c r="B573" s="305"/>
      <c r="C573" s="293"/>
      <c r="D573" s="296"/>
      <c r="E573" s="299"/>
      <c r="F573" s="299"/>
      <c r="G573" s="320"/>
      <c r="H573" s="18" t="s">
        <v>1100</v>
      </c>
      <c r="I573" s="19">
        <v>135</v>
      </c>
      <c r="J573" s="213">
        <v>90</v>
      </c>
      <c r="K573" s="315"/>
      <c r="L573" s="316"/>
    </row>
    <row r="574" spans="1:12" s="3" customFormat="1" hidden="1" x14ac:dyDescent="0.25">
      <c r="A574" s="20" t="s">
        <v>1031</v>
      </c>
      <c r="B574" s="305"/>
      <c r="C574" s="293"/>
      <c r="D574" s="296"/>
      <c r="E574" s="299"/>
      <c r="F574" s="299"/>
      <c r="G574" s="320"/>
      <c r="H574" s="18" t="s">
        <v>1101</v>
      </c>
      <c r="I574" s="19">
        <v>180</v>
      </c>
      <c r="J574" s="213">
        <v>120</v>
      </c>
      <c r="K574" s="315"/>
      <c r="L574" s="316"/>
    </row>
    <row r="575" spans="1:12" s="3" customFormat="1" hidden="1" x14ac:dyDescent="0.25">
      <c r="A575" s="20" t="s">
        <v>1031</v>
      </c>
      <c r="B575" s="305"/>
      <c r="C575" s="293"/>
      <c r="D575" s="296"/>
      <c r="E575" s="299"/>
      <c r="F575" s="299"/>
      <c r="G575" s="320"/>
      <c r="H575" s="18" t="s">
        <v>1102</v>
      </c>
      <c r="I575" s="16">
        <v>81</v>
      </c>
      <c r="J575" s="213">
        <v>54</v>
      </c>
      <c r="K575" s="315"/>
      <c r="L575" s="316"/>
    </row>
    <row r="576" spans="1:12" s="3" customFormat="1" hidden="1" x14ac:dyDescent="0.25">
      <c r="A576" s="20" t="s">
        <v>1031</v>
      </c>
      <c r="B576" s="306"/>
      <c r="C576" s="294"/>
      <c r="D576" s="297"/>
      <c r="E576" s="300"/>
      <c r="F576" s="300"/>
      <c r="G576" s="321"/>
      <c r="H576" s="18" t="s">
        <v>1103</v>
      </c>
      <c r="I576" s="16">
        <v>81</v>
      </c>
      <c r="J576" s="213">
        <v>54</v>
      </c>
      <c r="K576" s="317"/>
      <c r="L576" s="318"/>
    </row>
    <row r="577" spans="1:12" s="3" customFormat="1" ht="33" hidden="1" x14ac:dyDescent="0.25">
      <c r="A577" s="20" t="s">
        <v>1031</v>
      </c>
      <c r="B577" s="304" t="s">
        <v>1104</v>
      </c>
      <c r="C577" s="292" t="s">
        <v>1105</v>
      </c>
      <c r="D577" s="295" t="s">
        <v>89</v>
      </c>
      <c r="E577" s="298">
        <v>720</v>
      </c>
      <c r="F577" s="298">
        <v>480</v>
      </c>
      <c r="G577" s="319" t="s">
        <v>205</v>
      </c>
      <c r="H577" s="15" t="s">
        <v>200</v>
      </c>
      <c r="I577" s="16">
        <v>36</v>
      </c>
      <c r="J577" s="213">
        <v>24</v>
      </c>
      <c r="K577" s="57" t="s">
        <v>1106</v>
      </c>
      <c r="L577" s="46" t="s">
        <v>1107</v>
      </c>
    </row>
    <row r="578" spans="1:12" s="3" customFormat="1" ht="19.5" hidden="1" x14ac:dyDescent="0.25">
      <c r="A578" s="20" t="s">
        <v>1031</v>
      </c>
      <c r="B578" s="305"/>
      <c r="C578" s="293"/>
      <c r="D578" s="296"/>
      <c r="E578" s="299"/>
      <c r="F578" s="299"/>
      <c r="G578" s="320"/>
      <c r="H578" s="15" t="s">
        <v>1090</v>
      </c>
      <c r="I578" s="16">
        <v>81</v>
      </c>
      <c r="J578" s="213">
        <v>54</v>
      </c>
      <c r="K578" s="47"/>
      <c r="L578" s="48"/>
    </row>
    <row r="579" spans="1:12" s="3" customFormat="1" hidden="1" x14ac:dyDescent="0.25">
      <c r="A579" s="20" t="s">
        <v>1031</v>
      </c>
      <c r="B579" s="305"/>
      <c r="C579" s="293"/>
      <c r="D579" s="296"/>
      <c r="E579" s="299"/>
      <c r="F579" s="299"/>
      <c r="G579" s="320"/>
      <c r="H579" s="18" t="s">
        <v>1091</v>
      </c>
      <c r="I579" s="16">
        <v>36</v>
      </c>
      <c r="J579" s="213">
        <v>24</v>
      </c>
      <c r="K579" s="47"/>
      <c r="L579" s="48"/>
    </row>
    <row r="580" spans="1:12" s="3" customFormat="1" hidden="1" x14ac:dyDescent="0.2">
      <c r="A580" s="20" t="s">
        <v>1031</v>
      </c>
      <c r="B580" s="305"/>
      <c r="C580" s="293"/>
      <c r="D580" s="296"/>
      <c r="E580" s="299"/>
      <c r="F580" s="299"/>
      <c r="G580" s="320"/>
      <c r="H580" s="18" t="s">
        <v>1092</v>
      </c>
      <c r="I580" s="16">
        <v>45</v>
      </c>
      <c r="J580" s="213">
        <v>30</v>
      </c>
      <c r="K580" s="49"/>
      <c r="L580" s="50"/>
    </row>
    <row r="581" spans="1:12" s="3" customFormat="1" hidden="1" x14ac:dyDescent="0.2">
      <c r="A581" s="20" t="s">
        <v>1031</v>
      </c>
      <c r="B581" s="305"/>
      <c r="C581" s="293"/>
      <c r="D581" s="296"/>
      <c r="E581" s="299"/>
      <c r="F581" s="299"/>
      <c r="G581" s="320"/>
      <c r="H581" s="18" t="s">
        <v>1098</v>
      </c>
      <c r="I581" s="16">
        <v>81</v>
      </c>
      <c r="J581" s="213">
        <v>54</v>
      </c>
      <c r="K581" s="49"/>
      <c r="L581" s="50"/>
    </row>
    <row r="582" spans="1:12" s="3" customFormat="1" hidden="1" x14ac:dyDescent="0.2">
      <c r="A582" s="20" t="s">
        <v>1031</v>
      </c>
      <c r="B582" s="305"/>
      <c r="C582" s="293"/>
      <c r="D582" s="296"/>
      <c r="E582" s="299"/>
      <c r="F582" s="299"/>
      <c r="G582" s="320"/>
      <c r="H582" s="18" t="s">
        <v>1108</v>
      </c>
      <c r="I582" s="19">
        <v>207</v>
      </c>
      <c r="J582" s="213">
        <v>138</v>
      </c>
      <c r="K582" s="49"/>
      <c r="L582" s="50"/>
    </row>
    <row r="583" spans="1:12" s="3" customFormat="1" hidden="1" x14ac:dyDescent="0.2">
      <c r="A583" s="20" t="s">
        <v>1031</v>
      </c>
      <c r="B583" s="306"/>
      <c r="C583" s="294"/>
      <c r="D583" s="297"/>
      <c r="E583" s="300"/>
      <c r="F583" s="300"/>
      <c r="G583" s="321"/>
      <c r="H583" s="18" t="s">
        <v>1109</v>
      </c>
      <c r="I583" s="19">
        <v>234</v>
      </c>
      <c r="J583" s="213">
        <v>156</v>
      </c>
      <c r="K583" s="61"/>
      <c r="L583" s="62"/>
    </row>
    <row r="584" spans="1:12" s="3" customFormat="1" ht="33" hidden="1" x14ac:dyDescent="0.25">
      <c r="A584" s="20" t="s">
        <v>1031</v>
      </c>
      <c r="B584" s="304" t="s">
        <v>1110</v>
      </c>
      <c r="C584" s="326" t="s">
        <v>1111</v>
      </c>
      <c r="D584" s="295" t="s">
        <v>89</v>
      </c>
      <c r="E584" s="298">
        <v>720</v>
      </c>
      <c r="F584" s="298">
        <v>480</v>
      </c>
      <c r="G584" s="336" t="s">
        <v>205</v>
      </c>
      <c r="H584" s="15" t="s">
        <v>200</v>
      </c>
      <c r="I584" s="16">
        <v>36</v>
      </c>
      <c r="J584" s="213">
        <v>24</v>
      </c>
      <c r="K584" s="57" t="s">
        <v>1112</v>
      </c>
      <c r="L584" s="46" t="s">
        <v>1113</v>
      </c>
    </row>
    <row r="585" spans="1:12" s="3" customFormat="1" ht="19.5" hidden="1" x14ac:dyDescent="0.25">
      <c r="A585" s="20" t="s">
        <v>1031</v>
      </c>
      <c r="B585" s="305"/>
      <c r="C585" s="327"/>
      <c r="D585" s="296"/>
      <c r="E585" s="299"/>
      <c r="F585" s="299"/>
      <c r="G585" s="337"/>
      <c r="H585" s="15" t="s">
        <v>1090</v>
      </c>
      <c r="I585" s="16">
        <v>81</v>
      </c>
      <c r="J585" s="213">
        <v>54</v>
      </c>
      <c r="K585" s="47"/>
      <c r="L585" s="48"/>
    </row>
    <row r="586" spans="1:12" s="3" customFormat="1" hidden="1" x14ac:dyDescent="0.25">
      <c r="A586" s="20" t="s">
        <v>1031</v>
      </c>
      <c r="B586" s="305"/>
      <c r="C586" s="327"/>
      <c r="D586" s="296"/>
      <c r="E586" s="299"/>
      <c r="F586" s="299"/>
      <c r="G586" s="337"/>
      <c r="H586" s="18" t="s">
        <v>1091</v>
      </c>
      <c r="I586" s="16">
        <v>36</v>
      </c>
      <c r="J586" s="213">
        <v>24</v>
      </c>
      <c r="K586" s="47"/>
      <c r="L586" s="48"/>
    </row>
    <row r="587" spans="1:12" s="3" customFormat="1" hidden="1" x14ac:dyDescent="0.2">
      <c r="A587" s="20" t="s">
        <v>1031</v>
      </c>
      <c r="B587" s="305"/>
      <c r="C587" s="327"/>
      <c r="D587" s="296"/>
      <c r="E587" s="299"/>
      <c r="F587" s="299"/>
      <c r="G587" s="337"/>
      <c r="H587" s="18" t="s">
        <v>1092</v>
      </c>
      <c r="I587" s="16">
        <v>45</v>
      </c>
      <c r="J587" s="213">
        <v>30</v>
      </c>
      <c r="K587" s="49"/>
      <c r="L587" s="50"/>
    </row>
    <row r="588" spans="1:12" s="3" customFormat="1" hidden="1" x14ac:dyDescent="0.2">
      <c r="A588" s="20" t="s">
        <v>1031</v>
      </c>
      <c r="B588" s="305"/>
      <c r="C588" s="327"/>
      <c r="D588" s="296"/>
      <c r="E588" s="299"/>
      <c r="F588" s="299"/>
      <c r="G588" s="337"/>
      <c r="H588" s="18" t="s">
        <v>1098</v>
      </c>
      <c r="I588" s="16">
        <v>81</v>
      </c>
      <c r="J588" s="213">
        <v>54</v>
      </c>
      <c r="K588" s="49"/>
      <c r="L588" s="50"/>
    </row>
    <row r="589" spans="1:12" s="3" customFormat="1" hidden="1" x14ac:dyDescent="0.2">
      <c r="A589" s="20" t="s">
        <v>1031</v>
      </c>
      <c r="B589" s="305"/>
      <c r="C589" s="327"/>
      <c r="D589" s="296"/>
      <c r="E589" s="299"/>
      <c r="F589" s="299"/>
      <c r="G589" s="337"/>
      <c r="H589" s="18" t="s">
        <v>1108</v>
      </c>
      <c r="I589" s="19">
        <v>207</v>
      </c>
      <c r="J589" s="213">
        <v>138</v>
      </c>
      <c r="K589" s="49"/>
      <c r="L589" s="50"/>
    </row>
    <row r="590" spans="1:12" s="3" customFormat="1" hidden="1" x14ac:dyDescent="0.25">
      <c r="A590" s="20" t="s">
        <v>1031</v>
      </c>
      <c r="B590" s="306"/>
      <c r="C590" s="328"/>
      <c r="D590" s="297"/>
      <c r="E590" s="300"/>
      <c r="F590" s="300"/>
      <c r="G590" s="338"/>
      <c r="H590" s="18" t="s">
        <v>1114</v>
      </c>
      <c r="I590" s="19">
        <v>234</v>
      </c>
      <c r="J590" s="17">
        <v>156</v>
      </c>
      <c r="K590" s="51"/>
      <c r="L590" s="52"/>
    </row>
    <row r="591" spans="1:12" s="3" customFormat="1" ht="24.75" hidden="1" x14ac:dyDescent="0.25">
      <c r="A591" s="20" t="s">
        <v>1031</v>
      </c>
      <c r="B591" s="304" t="s">
        <v>1115</v>
      </c>
      <c r="C591" s="292" t="s">
        <v>1116</v>
      </c>
      <c r="D591" s="295" t="s">
        <v>89</v>
      </c>
      <c r="E591" s="362">
        <v>720</v>
      </c>
      <c r="F591" s="362">
        <v>480</v>
      </c>
      <c r="G591" s="319" t="s">
        <v>205</v>
      </c>
      <c r="H591" s="15" t="s">
        <v>200</v>
      </c>
      <c r="I591" s="16">
        <v>36</v>
      </c>
      <c r="J591" s="17">
        <v>24</v>
      </c>
      <c r="K591" s="57" t="s">
        <v>1117</v>
      </c>
      <c r="L591" s="46" t="s">
        <v>1118</v>
      </c>
    </row>
    <row r="592" spans="1:12" s="3" customFormat="1" ht="19.5" hidden="1" x14ac:dyDescent="0.25">
      <c r="A592" s="20" t="s">
        <v>1031</v>
      </c>
      <c r="B592" s="305"/>
      <c r="C592" s="293"/>
      <c r="D592" s="296"/>
      <c r="E592" s="363"/>
      <c r="F592" s="363"/>
      <c r="G592" s="320"/>
      <c r="H592" s="15" t="s">
        <v>1090</v>
      </c>
      <c r="I592" s="16">
        <v>81</v>
      </c>
      <c r="J592" s="17">
        <v>54</v>
      </c>
      <c r="K592" s="47"/>
      <c r="L592" s="48"/>
    </row>
    <row r="593" spans="1:12" s="3" customFormat="1" hidden="1" x14ac:dyDescent="0.25">
      <c r="A593" s="20" t="s">
        <v>1031</v>
      </c>
      <c r="B593" s="305"/>
      <c r="C593" s="293"/>
      <c r="D593" s="296"/>
      <c r="E593" s="363"/>
      <c r="F593" s="363"/>
      <c r="G593" s="320"/>
      <c r="H593" s="18" t="s">
        <v>1091</v>
      </c>
      <c r="I593" s="16">
        <v>36</v>
      </c>
      <c r="J593" s="17">
        <v>24</v>
      </c>
      <c r="K593" s="47"/>
      <c r="L593" s="48"/>
    </row>
    <row r="594" spans="1:12" s="3" customFormat="1" hidden="1" x14ac:dyDescent="0.2">
      <c r="A594" s="20" t="s">
        <v>1031</v>
      </c>
      <c r="B594" s="305"/>
      <c r="C594" s="293"/>
      <c r="D594" s="296"/>
      <c r="E594" s="363"/>
      <c r="F594" s="363"/>
      <c r="G594" s="320"/>
      <c r="H594" s="18" t="s">
        <v>1092</v>
      </c>
      <c r="I594" s="16">
        <v>45</v>
      </c>
      <c r="J594" s="17">
        <v>30</v>
      </c>
      <c r="K594" s="49"/>
      <c r="L594" s="50"/>
    </row>
    <row r="595" spans="1:12" s="3" customFormat="1" hidden="1" x14ac:dyDescent="0.2">
      <c r="A595" s="20" t="s">
        <v>1031</v>
      </c>
      <c r="B595" s="305"/>
      <c r="C595" s="293"/>
      <c r="D595" s="296"/>
      <c r="E595" s="363"/>
      <c r="F595" s="363"/>
      <c r="G595" s="320"/>
      <c r="H595" s="18" t="s">
        <v>1098</v>
      </c>
      <c r="I595" s="16">
        <v>81</v>
      </c>
      <c r="J595" s="17">
        <v>54</v>
      </c>
      <c r="K595" s="49"/>
      <c r="L595" s="50"/>
    </row>
    <row r="596" spans="1:12" s="3" customFormat="1" hidden="1" x14ac:dyDescent="0.2">
      <c r="A596" s="20" t="s">
        <v>1031</v>
      </c>
      <c r="B596" s="305"/>
      <c r="C596" s="293"/>
      <c r="D596" s="296"/>
      <c r="E596" s="363"/>
      <c r="F596" s="363"/>
      <c r="G596" s="320"/>
      <c r="H596" s="18" t="s">
        <v>1119</v>
      </c>
      <c r="I596" s="19">
        <v>162</v>
      </c>
      <c r="J596" s="17">
        <v>108</v>
      </c>
      <c r="K596" s="49"/>
      <c r="L596" s="50"/>
    </row>
    <row r="597" spans="1:12" s="3" customFormat="1" hidden="1" x14ac:dyDescent="0.2">
      <c r="A597" s="20" t="s">
        <v>1031</v>
      </c>
      <c r="B597" s="305"/>
      <c r="C597" s="293"/>
      <c r="D597" s="296"/>
      <c r="E597" s="363"/>
      <c r="F597" s="363"/>
      <c r="G597" s="320"/>
      <c r="H597" s="18" t="s">
        <v>1120</v>
      </c>
      <c r="I597" s="19">
        <v>144</v>
      </c>
      <c r="J597" s="17">
        <v>96</v>
      </c>
      <c r="K597" s="49"/>
      <c r="L597" s="50"/>
    </row>
    <row r="598" spans="1:12" s="3" customFormat="1" hidden="1" x14ac:dyDescent="0.25">
      <c r="A598" s="20" t="s">
        <v>1031</v>
      </c>
      <c r="B598" s="306"/>
      <c r="C598" s="214"/>
      <c r="D598" s="215"/>
      <c r="E598" s="215"/>
      <c r="F598" s="215"/>
      <c r="G598" s="215"/>
      <c r="H598" s="18" t="s">
        <v>1121</v>
      </c>
      <c r="I598" s="24">
        <v>135</v>
      </c>
      <c r="J598" s="25">
        <v>90</v>
      </c>
      <c r="K598" s="356"/>
      <c r="L598" s="357"/>
    </row>
    <row r="599" spans="1:12" s="3" customFormat="1" ht="24.75" hidden="1" x14ac:dyDescent="0.25">
      <c r="A599" s="20" t="s">
        <v>1031</v>
      </c>
      <c r="B599" s="304" t="s">
        <v>1122</v>
      </c>
      <c r="C599" s="451" t="s">
        <v>1123</v>
      </c>
      <c r="D599" s="295" t="s">
        <v>89</v>
      </c>
      <c r="E599" s="298">
        <v>675</v>
      </c>
      <c r="F599" s="298">
        <v>450</v>
      </c>
      <c r="G599" s="319" t="s">
        <v>205</v>
      </c>
      <c r="H599" s="15" t="s">
        <v>200</v>
      </c>
      <c r="I599" s="16">
        <v>36</v>
      </c>
      <c r="J599" s="17">
        <v>24</v>
      </c>
      <c r="K599" s="57" t="s">
        <v>1124</v>
      </c>
      <c r="L599" s="46" t="s">
        <v>1125</v>
      </c>
    </row>
    <row r="600" spans="1:12" s="3" customFormat="1" ht="19.5" hidden="1" x14ac:dyDescent="0.25">
      <c r="A600" s="20" t="s">
        <v>1031</v>
      </c>
      <c r="B600" s="305"/>
      <c r="C600" s="350"/>
      <c r="D600" s="296"/>
      <c r="E600" s="299"/>
      <c r="F600" s="299"/>
      <c r="G600" s="320"/>
      <c r="H600" s="15" t="s">
        <v>1090</v>
      </c>
      <c r="I600" s="16">
        <v>81</v>
      </c>
      <c r="J600" s="17">
        <v>54</v>
      </c>
      <c r="K600" s="47"/>
      <c r="L600" s="48"/>
    </row>
    <row r="601" spans="1:12" s="3" customFormat="1" hidden="1" x14ac:dyDescent="0.25">
      <c r="A601" s="20" t="s">
        <v>1031</v>
      </c>
      <c r="B601" s="305"/>
      <c r="C601" s="350"/>
      <c r="D601" s="296"/>
      <c r="E601" s="299"/>
      <c r="F601" s="299"/>
      <c r="G601" s="320"/>
      <c r="H601" s="18" t="s">
        <v>1091</v>
      </c>
      <c r="I601" s="16">
        <v>36</v>
      </c>
      <c r="J601" s="17">
        <v>24</v>
      </c>
      <c r="K601" s="47"/>
      <c r="L601" s="48"/>
    </row>
    <row r="602" spans="1:12" s="3" customFormat="1" hidden="1" x14ac:dyDescent="0.2">
      <c r="A602" s="20" t="s">
        <v>1031</v>
      </c>
      <c r="B602" s="305"/>
      <c r="C602" s="350"/>
      <c r="D602" s="296"/>
      <c r="E602" s="299"/>
      <c r="F602" s="299"/>
      <c r="G602" s="320"/>
      <c r="H602" s="18" t="s">
        <v>1092</v>
      </c>
      <c r="I602" s="16">
        <v>45</v>
      </c>
      <c r="J602" s="17">
        <v>30</v>
      </c>
      <c r="K602" s="49"/>
      <c r="L602" s="50"/>
    </row>
    <row r="603" spans="1:12" s="3" customFormat="1" hidden="1" x14ac:dyDescent="0.2">
      <c r="A603" s="20" t="s">
        <v>1031</v>
      </c>
      <c r="B603" s="305"/>
      <c r="C603" s="350"/>
      <c r="D603" s="296"/>
      <c r="E603" s="299"/>
      <c r="F603" s="299"/>
      <c r="G603" s="320"/>
      <c r="H603" s="18" t="s">
        <v>1098</v>
      </c>
      <c r="I603" s="16">
        <v>81</v>
      </c>
      <c r="J603" s="17">
        <v>54</v>
      </c>
      <c r="K603" s="49"/>
      <c r="L603" s="50"/>
    </row>
    <row r="604" spans="1:12" s="3" customFormat="1" hidden="1" x14ac:dyDescent="0.2">
      <c r="A604" s="20" t="s">
        <v>1031</v>
      </c>
      <c r="B604" s="305"/>
      <c r="C604" s="350"/>
      <c r="D604" s="296"/>
      <c r="E604" s="299"/>
      <c r="F604" s="299"/>
      <c r="G604" s="320"/>
      <c r="H604" s="18" t="s">
        <v>1119</v>
      </c>
      <c r="I604" s="19">
        <v>162</v>
      </c>
      <c r="J604" s="17">
        <v>108</v>
      </c>
      <c r="K604" s="49"/>
      <c r="L604" s="50"/>
    </row>
    <row r="605" spans="1:12" s="3" customFormat="1" hidden="1" x14ac:dyDescent="0.2">
      <c r="A605" s="20" t="s">
        <v>1031</v>
      </c>
      <c r="B605" s="305"/>
      <c r="C605" s="350"/>
      <c r="D605" s="296"/>
      <c r="E605" s="299"/>
      <c r="F605" s="299"/>
      <c r="G605" s="320"/>
      <c r="H605" s="18" t="s">
        <v>1126</v>
      </c>
      <c r="I605" s="19">
        <v>153</v>
      </c>
      <c r="J605" s="17">
        <v>102</v>
      </c>
      <c r="K605" s="49"/>
      <c r="L605" s="50"/>
    </row>
    <row r="606" spans="1:12" s="3" customFormat="1" hidden="1" x14ac:dyDescent="0.2">
      <c r="A606" s="20" t="s">
        <v>1031</v>
      </c>
      <c r="B606" s="306"/>
      <c r="C606" s="351"/>
      <c r="D606" s="297"/>
      <c r="E606" s="300"/>
      <c r="F606" s="300"/>
      <c r="G606" s="321"/>
      <c r="H606" s="18" t="s">
        <v>1127</v>
      </c>
      <c r="I606" s="16">
        <v>81</v>
      </c>
      <c r="J606" s="17">
        <v>54</v>
      </c>
      <c r="K606" s="61"/>
      <c r="L606" s="62"/>
    </row>
    <row r="607" spans="1:12" s="3" customFormat="1" ht="24.75" hidden="1" x14ac:dyDescent="0.25">
      <c r="A607" s="20" t="s">
        <v>1031</v>
      </c>
      <c r="B607" s="304" t="s">
        <v>1128</v>
      </c>
      <c r="C607" s="326" t="s">
        <v>1129</v>
      </c>
      <c r="D607" s="295" t="s">
        <v>89</v>
      </c>
      <c r="E607" s="298">
        <v>603</v>
      </c>
      <c r="F607" s="298">
        <v>402</v>
      </c>
      <c r="G607" s="319" t="s">
        <v>205</v>
      </c>
      <c r="H607" s="15" t="s">
        <v>200</v>
      </c>
      <c r="I607" s="16">
        <v>36</v>
      </c>
      <c r="J607" s="17">
        <v>24</v>
      </c>
      <c r="K607" s="57" t="s">
        <v>1130</v>
      </c>
      <c r="L607" s="46" t="s">
        <v>1131</v>
      </c>
    </row>
    <row r="608" spans="1:12" s="3" customFormat="1" ht="19.5" hidden="1" x14ac:dyDescent="0.25">
      <c r="A608" s="20" t="s">
        <v>1031</v>
      </c>
      <c r="B608" s="305"/>
      <c r="C608" s="327"/>
      <c r="D608" s="296"/>
      <c r="E608" s="299"/>
      <c r="F608" s="299"/>
      <c r="G608" s="320"/>
      <c r="H608" s="15" t="s">
        <v>1090</v>
      </c>
      <c r="I608" s="16">
        <v>81</v>
      </c>
      <c r="J608" s="17">
        <v>54</v>
      </c>
      <c r="K608" s="47"/>
      <c r="L608" s="48"/>
    </row>
    <row r="609" spans="1:12" s="3" customFormat="1" hidden="1" x14ac:dyDescent="0.25">
      <c r="A609" s="20" t="s">
        <v>1031</v>
      </c>
      <c r="B609" s="305"/>
      <c r="C609" s="327"/>
      <c r="D609" s="296"/>
      <c r="E609" s="299"/>
      <c r="F609" s="299"/>
      <c r="G609" s="320"/>
      <c r="H609" s="18" t="s">
        <v>1091</v>
      </c>
      <c r="I609" s="16">
        <v>36</v>
      </c>
      <c r="J609" s="17">
        <v>24</v>
      </c>
      <c r="K609" s="47"/>
      <c r="L609" s="48"/>
    </row>
    <row r="610" spans="1:12" s="3" customFormat="1" hidden="1" x14ac:dyDescent="0.2">
      <c r="A610" s="20" t="s">
        <v>1031</v>
      </c>
      <c r="B610" s="305"/>
      <c r="C610" s="327"/>
      <c r="D610" s="296"/>
      <c r="E610" s="299"/>
      <c r="F610" s="299"/>
      <c r="G610" s="320"/>
      <c r="H610" s="18" t="s">
        <v>1092</v>
      </c>
      <c r="I610" s="16">
        <v>45</v>
      </c>
      <c r="J610" s="17">
        <v>30</v>
      </c>
      <c r="K610" s="49"/>
      <c r="L610" s="50"/>
    </row>
    <row r="611" spans="1:12" s="3" customFormat="1" hidden="1" x14ac:dyDescent="0.2">
      <c r="A611" s="20" t="s">
        <v>1031</v>
      </c>
      <c r="B611" s="305"/>
      <c r="C611" s="327"/>
      <c r="D611" s="296"/>
      <c r="E611" s="299"/>
      <c r="F611" s="299"/>
      <c r="G611" s="320"/>
      <c r="H611" s="18" t="s">
        <v>1098</v>
      </c>
      <c r="I611" s="16">
        <v>81</v>
      </c>
      <c r="J611" s="17">
        <v>54</v>
      </c>
      <c r="K611" s="49"/>
      <c r="L611" s="50"/>
    </row>
    <row r="612" spans="1:12" s="3" customFormat="1" hidden="1" x14ac:dyDescent="0.2">
      <c r="A612" s="20" t="s">
        <v>1031</v>
      </c>
      <c r="B612" s="305"/>
      <c r="C612" s="327"/>
      <c r="D612" s="296"/>
      <c r="E612" s="299"/>
      <c r="F612" s="299"/>
      <c r="G612" s="320"/>
      <c r="H612" s="18" t="s">
        <v>1119</v>
      </c>
      <c r="I612" s="19">
        <v>162</v>
      </c>
      <c r="J612" s="17">
        <v>108</v>
      </c>
      <c r="K612" s="49"/>
      <c r="L612" s="50"/>
    </row>
    <row r="613" spans="1:12" s="3" customFormat="1" ht="19.5" hidden="1" x14ac:dyDescent="0.25">
      <c r="A613" s="20" t="s">
        <v>1031</v>
      </c>
      <c r="B613" s="306"/>
      <c r="C613" s="328"/>
      <c r="D613" s="297"/>
      <c r="E613" s="300"/>
      <c r="F613" s="300"/>
      <c r="G613" s="321"/>
      <c r="H613" s="15" t="s">
        <v>1132</v>
      </c>
      <c r="I613" s="19">
        <v>162</v>
      </c>
      <c r="J613" s="17">
        <v>108</v>
      </c>
      <c r="K613" s="51"/>
      <c r="L613" s="52"/>
    </row>
    <row r="614" spans="1:12" s="3" customFormat="1" ht="19.5" hidden="1" x14ac:dyDescent="0.25">
      <c r="A614" s="20" t="s">
        <v>1031</v>
      </c>
      <c r="B614" s="304" t="s">
        <v>1133</v>
      </c>
      <c r="C614" s="292" t="s">
        <v>1134</v>
      </c>
      <c r="D614" s="295" t="s">
        <v>85</v>
      </c>
      <c r="E614" s="298">
        <v>225</v>
      </c>
      <c r="F614" s="298">
        <v>150</v>
      </c>
      <c r="G614" s="310" t="s">
        <v>94</v>
      </c>
      <c r="H614" s="15" t="s">
        <v>200</v>
      </c>
      <c r="I614" s="16">
        <v>36</v>
      </c>
      <c r="J614" s="17">
        <v>24</v>
      </c>
      <c r="K614" s="313"/>
      <c r="L614" s="314"/>
    </row>
    <row r="615" spans="1:12" s="3" customFormat="1" hidden="1" x14ac:dyDescent="0.25">
      <c r="A615" s="20" t="s">
        <v>1031</v>
      </c>
      <c r="B615" s="305"/>
      <c r="C615" s="293"/>
      <c r="D615" s="296"/>
      <c r="E615" s="299"/>
      <c r="F615" s="299"/>
      <c r="G615" s="311"/>
      <c r="H615" s="18" t="s">
        <v>1092</v>
      </c>
      <c r="I615" s="16">
        <v>45</v>
      </c>
      <c r="J615" s="17">
        <v>30</v>
      </c>
      <c r="K615" s="315"/>
      <c r="L615" s="316"/>
    </row>
    <row r="616" spans="1:12" s="3" customFormat="1" ht="19.5" hidden="1" x14ac:dyDescent="0.25">
      <c r="A616" s="20" t="s">
        <v>1031</v>
      </c>
      <c r="B616" s="305"/>
      <c r="C616" s="293"/>
      <c r="D616" s="296"/>
      <c r="E616" s="299"/>
      <c r="F616" s="299"/>
      <c r="G616" s="311"/>
      <c r="H616" s="15" t="s">
        <v>1135</v>
      </c>
      <c r="I616" s="16">
        <v>45</v>
      </c>
      <c r="J616" s="17">
        <v>30</v>
      </c>
      <c r="K616" s="315"/>
      <c r="L616" s="316"/>
    </row>
    <row r="617" spans="1:12" s="3" customFormat="1" ht="19.5" hidden="1" x14ac:dyDescent="0.25">
      <c r="A617" s="20" t="s">
        <v>1031</v>
      </c>
      <c r="B617" s="305"/>
      <c r="C617" s="293"/>
      <c r="D617" s="296"/>
      <c r="E617" s="299"/>
      <c r="F617" s="299"/>
      <c r="G617" s="311"/>
      <c r="H617" s="15" t="s">
        <v>1136</v>
      </c>
      <c r="I617" s="16">
        <v>45</v>
      </c>
      <c r="J617" s="17">
        <v>30</v>
      </c>
      <c r="K617" s="315"/>
      <c r="L617" s="316"/>
    </row>
    <row r="618" spans="1:12" s="3" customFormat="1" hidden="1" x14ac:dyDescent="0.25">
      <c r="A618" s="20" t="s">
        <v>1031</v>
      </c>
      <c r="B618" s="306"/>
      <c r="C618" s="294"/>
      <c r="D618" s="297"/>
      <c r="E618" s="300"/>
      <c r="F618" s="300"/>
      <c r="G618" s="312"/>
      <c r="H618" s="18" t="s">
        <v>1137</v>
      </c>
      <c r="I618" s="16">
        <v>54</v>
      </c>
      <c r="J618" s="17">
        <v>36</v>
      </c>
      <c r="K618" s="317"/>
      <c r="L618" s="318"/>
    </row>
    <row r="619" spans="1:12" s="3" customFormat="1" ht="24.75" hidden="1" x14ac:dyDescent="0.25">
      <c r="A619" s="20" t="s">
        <v>1031</v>
      </c>
      <c r="B619" s="304" t="s">
        <v>1138</v>
      </c>
      <c r="C619" s="292" t="s">
        <v>1139</v>
      </c>
      <c r="D619" s="452" t="s">
        <v>89</v>
      </c>
      <c r="E619" s="362">
        <v>870</v>
      </c>
      <c r="F619" s="362">
        <v>580</v>
      </c>
      <c r="G619" s="319" t="s">
        <v>205</v>
      </c>
      <c r="H619" s="15" t="s">
        <v>200</v>
      </c>
      <c r="I619" s="16">
        <v>36</v>
      </c>
      <c r="J619" s="17">
        <v>24</v>
      </c>
      <c r="K619" s="57" t="s">
        <v>1140</v>
      </c>
      <c r="L619" s="46" t="s">
        <v>1141</v>
      </c>
    </row>
    <row r="620" spans="1:12" s="3" customFormat="1" ht="19.5" hidden="1" x14ac:dyDescent="0.25">
      <c r="A620" s="20" t="s">
        <v>1031</v>
      </c>
      <c r="B620" s="305"/>
      <c r="C620" s="293"/>
      <c r="D620" s="453"/>
      <c r="E620" s="363"/>
      <c r="F620" s="363"/>
      <c r="G620" s="320"/>
      <c r="H620" s="15" t="s">
        <v>1090</v>
      </c>
      <c r="I620" s="16">
        <v>81</v>
      </c>
      <c r="J620" s="17">
        <v>54</v>
      </c>
      <c r="K620" s="47"/>
      <c r="L620" s="48"/>
    </row>
    <row r="621" spans="1:12" s="3" customFormat="1" hidden="1" x14ac:dyDescent="0.25">
      <c r="A621" s="20" t="s">
        <v>1031</v>
      </c>
      <c r="B621" s="305"/>
      <c r="C621" s="293"/>
      <c r="D621" s="453"/>
      <c r="E621" s="363"/>
      <c r="F621" s="363"/>
      <c r="G621" s="320"/>
      <c r="H621" s="18" t="s">
        <v>1091</v>
      </c>
      <c r="I621" s="16">
        <v>36</v>
      </c>
      <c r="J621" s="17">
        <v>24</v>
      </c>
      <c r="K621" s="47"/>
      <c r="L621" s="48"/>
    </row>
    <row r="622" spans="1:12" s="3" customFormat="1" hidden="1" x14ac:dyDescent="0.2">
      <c r="A622" s="20" t="s">
        <v>1031</v>
      </c>
      <c r="B622" s="305"/>
      <c r="C622" s="293"/>
      <c r="D622" s="453"/>
      <c r="E622" s="363"/>
      <c r="F622" s="363"/>
      <c r="G622" s="320"/>
      <c r="H622" s="18" t="s">
        <v>1092</v>
      </c>
      <c r="I622" s="16">
        <v>45</v>
      </c>
      <c r="J622" s="17">
        <v>30</v>
      </c>
      <c r="K622" s="49"/>
      <c r="L622" s="50"/>
    </row>
    <row r="623" spans="1:12" s="3" customFormat="1" hidden="1" x14ac:dyDescent="0.2">
      <c r="A623" s="20" t="s">
        <v>1031</v>
      </c>
      <c r="B623" s="305"/>
      <c r="C623" s="293"/>
      <c r="D623" s="453"/>
      <c r="E623" s="363"/>
      <c r="F623" s="363"/>
      <c r="G623" s="320"/>
      <c r="H623" s="18" t="s">
        <v>1098</v>
      </c>
      <c r="I623" s="16">
        <v>81</v>
      </c>
      <c r="J623" s="17">
        <v>54</v>
      </c>
      <c r="K623" s="49"/>
      <c r="L623" s="50"/>
    </row>
    <row r="624" spans="1:12" s="3" customFormat="1" hidden="1" x14ac:dyDescent="0.2">
      <c r="A624" s="20" t="s">
        <v>1031</v>
      </c>
      <c r="B624" s="305"/>
      <c r="C624" s="293"/>
      <c r="D624" s="453"/>
      <c r="E624" s="363"/>
      <c r="F624" s="363"/>
      <c r="G624" s="320"/>
      <c r="H624" s="18" t="s">
        <v>1119</v>
      </c>
      <c r="I624" s="19">
        <v>162</v>
      </c>
      <c r="J624" s="17">
        <v>108</v>
      </c>
      <c r="K624" s="49"/>
      <c r="L624" s="50"/>
    </row>
    <row r="625" spans="1:12" s="3" customFormat="1" hidden="1" x14ac:dyDescent="0.2">
      <c r="A625" s="20" t="s">
        <v>1031</v>
      </c>
      <c r="B625" s="305"/>
      <c r="C625" s="293"/>
      <c r="D625" s="453"/>
      <c r="E625" s="363"/>
      <c r="F625" s="363"/>
      <c r="G625" s="320"/>
      <c r="H625" s="18" t="s">
        <v>1142</v>
      </c>
      <c r="I625" s="19">
        <v>186</v>
      </c>
      <c r="J625" s="17">
        <v>124</v>
      </c>
      <c r="K625" s="49"/>
      <c r="L625" s="50"/>
    </row>
    <row r="626" spans="1:12" s="3" customFormat="1" ht="19.5" hidden="1" x14ac:dyDescent="0.25">
      <c r="A626" s="20" t="s">
        <v>1031</v>
      </c>
      <c r="B626" s="305"/>
      <c r="C626" s="293"/>
      <c r="D626" s="453"/>
      <c r="E626" s="363"/>
      <c r="F626" s="363"/>
      <c r="G626" s="320"/>
      <c r="H626" s="15" t="s">
        <v>1143</v>
      </c>
      <c r="I626" s="19">
        <v>162</v>
      </c>
      <c r="J626" s="17">
        <v>108</v>
      </c>
      <c r="K626" s="47"/>
      <c r="L626" s="48"/>
    </row>
    <row r="627" spans="1:12" s="3" customFormat="1" ht="19.5" hidden="1" x14ac:dyDescent="0.25">
      <c r="A627" s="20" t="s">
        <v>1031</v>
      </c>
      <c r="B627" s="306"/>
      <c r="C627" s="214"/>
      <c r="D627" s="215"/>
      <c r="E627" s="215"/>
      <c r="F627" s="215"/>
      <c r="G627" s="215"/>
      <c r="H627" s="15" t="s">
        <v>1144</v>
      </c>
      <c r="I627" s="16">
        <v>81</v>
      </c>
      <c r="J627" s="17">
        <v>54</v>
      </c>
      <c r="K627" s="356"/>
      <c r="L627" s="357"/>
    </row>
    <row r="628" spans="1:12" s="3" customFormat="1" hidden="1" x14ac:dyDescent="0.25">
      <c r="A628" s="20" t="s">
        <v>1031</v>
      </c>
      <c r="B628" s="304" t="s">
        <v>1145</v>
      </c>
      <c r="C628" s="326" t="s">
        <v>1146</v>
      </c>
      <c r="D628" s="277"/>
      <c r="E628" s="298">
        <v>360</v>
      </c>
      <c r="F628" s="298">
        <v>240</v>
      </c>
      <c r="G628" s="329" t="s">
        <v>1147</v>
      </c>
      <c r="H628" s="18" t="s">
        <v>1148</v>
      </c>
      <c r="I628" s="19">
        <v>114</v>
      </c>
      <c r="J628" s="17">
        <v>76</v>
      </c>
      <c r="K628" s="313"/>
      <c r="L628" s="314"/>
    </row>
    <row r="629" spans="1:12" s="3" customFormat="1" hidden="1" x14ac:dyDescent="0.25">
      <c r="A629" s="20" t="s">
        <v>1031</v>
      </c>
      <c r="B629" s="305"/>
      <c r="C629" s="327"/>
      <c r="D629" s="278"/>
      <c r="E629" s="299"/>
      <c r="F629" s="299"/>
      <c r="G629" s="441"/>
      <c r="H629" s="18" t="s">
        <v>1149</v>
      </c>
      <c r="I629" s="32">
        <v>81</v>
      </c>
      <c r="J629" s="25">
        <v>54</v>
      </c>
      <c r="K629" s="315"/>
      <c r="L629" s="316"/>
    </row>
    <row r="630" spans="1:12" s="3" customFormat="1" hidden="1" x14ac:dyDescent="0.25">
      <c r="A630" s="20" t="s">
        <v>1031</v>
      </c>
      <c r="B630" s="306"/>
      <c r="C630" s="328"/>
      <c r="D630" s="279"/>
      <c r="E630" s="300"/>
      <c r="F630" s="300"/>
      <c r="G630" s="330"/>
      <c r="H630" s="18" t="s">
        <v>1150</v>
      </c>
      <c r="I630" s="24">
        <v>165</v>
      </c>
      <c r="J630" s="25">
        <v>110</v>
      </c>
      <c r="K630" s="317"/>
      <c r="L630" s="318"/>
    </row>
    <row r="631" spans="1:12" s="3" customFormat="1" hidden="1" x14ac:dyDescent="0.25">
      <c r="A631" s="20" t="s">
        <v>1151</v>
      </c>
      <c r="B631" s="21" t="s">
        <v>1152</v>
      </c>
      <c r="C631" s="28" t="s">
        <v>1153</v>
      </c>
      <c r="D631" s="23" t="s">
        <v>85</v>
      </c>
      <c r="E631" s="30">
        <v>550</v>
      </c>
      <c r="F631" s="25">
        <v>366</v>
      </c>
      <c r="G631" s="18" t="s">
        <v>94</v>
      </c>
      <c r="H631" s="34" t="s">
        <v>1154</v>
      </c>
      <c r="I631" s="24">
        <v>550</v>
      </c>
      <c r="J631" s="25">
        <v>366</v>
      </c>
      <c r="K631" s="324"/>
      <c r="L631" s="325"/>
    </row>
    <row r="632" spans="1:12" s="3" customFormat="1" hidden="1" x14ac:dyDescent="0.25">
      <c r="A632" s="20" t="s">
        <v>1151</v>
      </c>
      <c r="B632" s="21" t="s">
        <v>1155</v>
      </c>
      <c r="C632" s="22" t="s">
        <v>1156</v>
      </c>
      <c r="D632" s="23" t="s">
        <v>85</v>
      </c>
      <c r="E632" s="30">
        <v>400</v>
      </c>
      <c r="F632" s="25">
        <v>266</v>
      </c>
      <c r="G632" s="18" t="s">
        <v>94</v>
      </c>
      <c r="H632" s="55" t="s">
        <v>1156</v>
      </c>
      <c r="I632" s="24">
        <v>400</v>
      </c>
      <c r="J632" s="25">
        <v>266</v>
      </c>
      <c r="K632" s="324"/>
      <c r="L632" s="325"/>
    </row>
    <row r="633" spans="1:12" s="3" customFormat="1" hidden="1" x14ac:dyDescent="0.25">
      <c r="A633" s="20" t="s">
        <v>1151</v>
      </c>
      <c r="B633" s="21" t="s">
        <v>1157</v>
      </c>
      <c r="C633" s="22" t="s">
        <v>1158</v>
      </c>
      <c r="D633" s="23" t="s">
        <v>85</v>
      </c>
      <c r="E633" s="30">
        <v>600</v>
      </c>
      <c r="F633" s="25">
        <v>400</v>
      </c>
      <c r="G633" s="18" t="s">
        <v>94</v>
      </c>
      <c r="H633" s="31" t="s">
        <v>1159</v>
      </c>
      <c r="I633" s="24">
        <v>600</v>
      </c>
      <c r="J633" s="25">
        <v>400</v>
      </c>
      <c r="K633" s="324"/>
      <c r="L633" s="325"/>
    </row>
    <row r="634" spans="1:12" s="3" customFormat="1" hidden="1" x14ac:dyDescent="0.25">
      <c r="A634" s="20" t="s">
        <v>1151</v>
      </c>
      <c r="B634" s="21" t="s">
        <v>1160</v>
      </c>
      <c r="C634" s="22" t="s">
        <v>1161</v>
      </c>
      <c r="D634" s="23" t="s">
        <v>119</v>
      </c>
      <c r="E634" s="30">
        <v>350</v>
      </c>
      <c r="F634" s="25">
        <v>233</v>
      </c>
      <c r="G634" s="44" t="s">
        <v>1162</v>
      </c>
      <c r="H634" s="40" t="s">
        <v>1161</v>
      </c>
      <c r="I634" s="24">
        <v>350</v>
      </c>
      <c r="J634" s="25">
        <v>233</v>
      </c>
      <c r="K634" s="322"/>
      <c r="L634" s="323"/>
    </row>
    <row r="635" spans="1:12" s="3" customFormat="1" hidden="1" x14ac:dyDescent="0.25">
      <c r="A635" s="20" t="s">
        <v>1151</v>
      </c>
      <c r="B635" s="21" t="s">
        <v>1163</v>
      </c>
      <c r="C635" s="28" t="s">
        <v>1164</v>
      </c>
      <c r="D635" s="23" t="s">
        <v>85</v>
      </c>
      <c r="E635" s="30">
        <v>300</v>
      </c>
      <c r="F635" s="25">
        <v>200</v>
      </c>
      <c r="G635" s="18" t="s">
        <v>94</v>
      </c>
      <c r="H635" s="31" t="s">
        <v>1164</v>
      </c>
      <c r="I635" s="24">
        <v>300</v>
      </c>
      <c r="J635" s="25">
        <v>200</v>
      </c>
      <c r="K635" s="324"/>
      <c r="L635" s="325"/>
    </row>
    <row r="636" spans="1:12" s="3" customFormat="1" ht="19.5" hidden="1" x14ac:dyDescent="0.25">
      <c r="A636" s="20" t="s">
        <v>1151</v>
      </c>
      <c r="B636" s="21" t="s">
        <v>1165</v>
      </c>
      <c r="C636" s="22" t="s">
        <v>1166</v>
      </c>
      <c r="D636" s="33" t="s">
        <v>85</v>
      </c>
      <c r="E636" s="53">
        <v>600</v>
      </c>
      <c r="F636" s="17">
        <v>400</v>
      </c>
      <c r="G636" s="54" t="s">
        <v>453</v>
      </c>
      <c r="H636" s="44" t="s">
        <v>1166</v>
      </c>
      <c r="I636" s="19">
        <v>600</v>
      </c>
      <c r="J636" s="17">
        <v>400</v>
      </c>
      <c r="K636" s="324"/>
      <c r="L636" s="325"/>
    </row>
    <row r="637" spans="1:12" s="3" customFormat="1" ht="19.5" hidden="1" x14ac:dyDescent="0.25">
      <c r="A637" s="20" t="s">
        <v>1151</v>
      </c>
      <c r="B637" s="304" t="s">
        <v>1167</v>
      </c>
      <c r="C637" s="292" t="s">
        <v>1168</v>
      </c>
      <c r="D637" s="295" t="s">
        <v>85</v>
      </c>
      <c r="E637" s="298">
        <v>486</v>
      </c>
      <c r="F637" s="298">
        <v>324</v>
      </c>
      <c r="G637" s="280" t="s">
        <v>94</v>
      </c>
      <c r="H637" s="15" t="s">
        <v>390</v>
      </c>
      <c r="I637" s="16">
        <v>36</v>
      </c>
      <c r="J637" s="17">
        <v>24</v>
      </c>
      <c r="K637" s="57" t="s">
        <v>1169</v>
      </c>
      <c r="L637" s="46" t="s">
        <v>1170</v>
      </c>
    </row>
    <row r="638" spans="1:12" s="3" customFormat="1" hidden="1" x14ac:dyDescent="0.2">
      <c r="A638" s="20" t="s">
        <v>1151</v>
      </c>
      <c r="B638" s="305"/>
      <c r="C638" s="293"/>
      <c r="D638" s="296"/>
      <c r="E638" s="299"/>
      <c r="F638" s="299"/>
      <c r="G638" s="344"/>
      <c r="H638" s="18" t="s">
        <v>1171</v>
      </c>
      <c r="I638" s="16">
        <v>48</v>
      </c>
      <c r="J638" s="17">
        <v>32</v>
      </c>
      <c r="K638" s="49"/>
      <c r="L638" s="50"/>
    </row>
    <row r="639" spans="1:12" s="3" customFormat="1" hidden="1" x14ac:dyDescent="0.2">
      <c r="A639" s="20" t="s">
        <v>1151</v>
      </c>
      <c r="B639" s="305"/>
      <c r="C639" s="293"/>
      <c r="D639" s="296"/>
      <c r="E639" s="299"/>
      <c r="F639" s="299"/>
      <c r="G639" s="344"/>
      <c r="H639" s="18" t="s">
        <v>1172</v>
      </c>
      <c r="I639" s="16">
        <v>48</v>
      </c>
      <c r="J639" s="17">
        <v>32</v>
      </c>
      <c r="K639" s="49"/>
      <c r="L639" s="50"/>
    </row>
    <row r="640" spans="1:12" s="3" customFormat="1" ht="19.5" hidden="1" x14ac:dyDescent="0.25">
      <c r="A640" s="20" t="s">
        <v>1151</v>
      </c>
      <c r="B640" s="305"/>
      <c r="C640" s="293"/>
      <c r="D640" s="296"/>
      <c r="E640" s="299"/>
      <c r="F640" s="299"/>
      <c r="G640" s="344"/>
      <c r="H640" s="15" t="s">
        <v>1173</v>
      </c>
      <c r="I640" s="16">
        <v>48</v>
      </c>
      <c r="J640" s="17">
        <v>32</v>
      </c>
      <c r="K640" s="47"/>
      <c r="L640" s="48"/>
    </row>
    <row r="641" spans="1:12" s="3" customFormat="1" hidden="1" x14ac:dyDescent="0.2">
      <c r="A641" s="20" t="s">
        <v>1151</v>
      </c>
      <c r="B641" s="305"/>
      <c r="C641" s="293"/>
      <c r="D641" s="296"/>
      <c r="E641" s="299"/>
      <c r="F641" s="299"/>
      <c r="G641" s="344"/>
      <c r="H641" s="18" t="s">
        <v>1174</v>
      </c>
      <c r="I641" s="16">
        <v>72</v>
      </c>
      <c r="J641" s="17">
        <v>48</v>
      </c>
      <c r="K641" s="49"/>
      <c r="L641" s="50"/>
    </row>
    <row r="642" spans="1:12" s="3" customFormat="1" hidden="1" x14ac:dyDescent="0.2">
      <c r="A642" s="20" t="s">
        <v>1151</v>
      </c>
      <c r="B642" s="306"/>
      <c r="C642" s="294"/>
      <c r="D642" s="297"/>
      <c r="E642" s="300"/>
      <c r="F642" s="300"/>
      <c r="G642" s="281"/>
      <c r="H642" s="18" t="s">
        <v>1175</v>
      </c>
      <c r="I642" s="19">
        <v>234</v>
      </c>
      <c r="J642" s="17">
        <v>156</v>
      </c>
      <c r="K642" s="61"/>
      <c r="L642" s="62"/>
    </row>
    <row r="643" spans="1:12" s="3" customFormat="1" ht="19.5" hidden="1" x14ac:dyDescent="0.25">
      <c r="A643" s="20" t="s">
        <v>1151</v>
      </c>
      <c r="B643" s="304" t="s">
        <v>1176</v>
      </c>
      <c r="C643" s="292" t="s">
        <v>1177</v>
      </c>
      <c r="D643" s="295" t="s">
        <v>85</v>
      </c>
      <c r="E643" s="298">
        <v>516</v>
      </c>
      <c r="F643" s="298">
        <v>344</v>
      </c>
      <c r="G643" s="310" t="s">
        <v>94</v>
      </c>
      <c r="H643" s="15" t="s">
        <v>390</v>
      </c>
      <c r="I643" s="16">
        <v>36</v>
      </c>
      <c r="J643" s="17">
        <v>24</v>
      </c>
      <c r="K643" s="57" t="s">
        <v>1178</v>
      </c>
      <c r="L643" s="46" t="s">
        <v>1179</v>
      </c>
    </row>
    <row r="644" spans="1:12" s="3" customFormat="1" hidden="1" x14ac:dyDescent="0.2">
      <c r="A644" s="20" t="s">
        <v>1151</v>
      </c>
      <c r="B644" s="305"/>
      <c r="C644" s="293"/>
      <c r="D644" s="296"/>
      <c r="E644" s="299"/>
      <c r="F644" s="299"/>
      <c r="G644" s="311"/>
      <c r="H644" s="18" t="s">
        <v>1171</v>
      </c>
      <c r="I644" s="16">
        <v>48</v>
      </c>
      <c r="J644" s="17">
        <v>32</v>
      </c>
      <c r="K644" s="49"/>
      <c r="L644" s="50"/>
    </row>
    <row r="645" spans="1:12" s="3" customFormat="1" hidden="1" x14ac:dyDescent="0.2">
      <c r="A645" s="20" t="s">
        <v>1151</v>
      </c>
      <c r="B645" s="305"/>
      <c r="C645" s="293"/>
      <c r="D645" s="296"/>
      <c r="E645" s="299"/>
      <c r="F645" s="299"/>
      <c r="G645" s="311"/>
      <c r="H645" s="18" t="s">
        <v>1172</v>
      </c>
      <c r="I645" s="16">
        <v>48</v>
      </c>
      <c r="J645" s="17">
        <v>32</v>
      </c>
      <c r="K645" s="49"/>
      <c r="L645" s="50"/>
    </row>
    <row r="646" spans="1:12" s="3" customFormat="1" ht="19.5" hidden="1" x14ac:dyDescent="0.25">
      <c r="A646" s="20" t="s">
        <v>1151</v>
      </c>
      <c r="B646" s="305"/>
      <c r="C646" s="293"/>
      <c r="D646" s="296"/>
      <c r="E646" s="299"/>
      <c r="F646" s="299"/>
      <c r="G646" s="311"/>
      <c r="H646" s="15" t="s">
        <v>1173</v>
      </c>
      <c r="I646" s="16">
        <v>48</v>
      </c>
      <c r="J646" s="17">
        <v>32</v>
      </c>
      <c r="K646" s="47"/>
      <c r="L646" s="48"/>
    </row>
    <row r="647" spans="1:12" s="3" customFormat="1" hidden="1" x14ac:dyDescent="0.2">
      <c r="A647" s="20" t="s">
        <v>1151</v>
      </c>
      <c r="B647" s="305"/>
      <c r="C647" s="293"/>
      <c r="D647" s="296"/>
      <c r="E647" s="299"/>
      <c r="F647" s="299"/>
      <c r="G647" s="311"/>
      <c r="H647" s="18" t="s">
        <v>1180</v>
      </c>
      <c r="I647" s="16">
        <v>90</v>
      </c>
      <c r="J647" s="17">
        <v>60</v>
      </c>
      <c r="K647" s="49"/>
      <c r="L647" s="50"/>
    </row>
    <row r="648" spans="1:12" s="3" customFormat="1" hidden="1" x14ac:dyDescent="0.2">
      <c r="A648" s="20" t="s">
        <v>1151</v>
      </c>
      <c r="B648" s="306"/>
      <c r="C648" s="294"/>
      <c r="D648" s="297"/>
      <c r="E648" s="300"/>
      <c r="F648" s="300"/>
      <c r="G648" s="312"/>
      <c r="H648" s="18" t="s">
        <v>1181</v>
      </c>
      <c r="I648" s="19">
        <v>246</v>
      </c>
      <c r="J648" s="17">
        <v>164</v>
      </c>
      <c r="K648" s="61"/>
      <c r="L648" s="62"/>
    </row>
    <row r="649" spans="1:12" s="3" customFormat="1" ht="19.5" hidden="1" x14ac:dyDescent="0.25">
      <c r="A649" s="20" t="s">
        <v>1151</v>
      </c>
      <c r="B649" s="304" t="s">
        <v>1182</v>
      </c>
      <c r="C649" s="451" t="s">
        <v>1183</v>
      </c>
      <c r="D649" s="295" t="s">
        <v>85</v>
      </c>
      <c r="E649" s="298">
        <v>1026</v>
      </c>
      <c r="F649" s="298">
        <v>684</v>
      </c>
      <c r="G649" s="310" t="s">
        <v>94</v>
      </c>
      <c r="H649" s="15" t="s">
        <v>390</v>
      </c>
      <c r="I649" s="16">
        <v>36</v>
      </c>
      <c r="J649" s="17">
        <v>24</v>
      </c>
      <c r="K649" s="57" t="s">
        <v>1184</v>
      </c>
      <c r="L649" s="46" t="s">
        <v>1185</v>
      </c>
    </row>
    <row r="650" spans="1:12" s="3" customFormat="1" ht="16.5" hidden="1" x14ac:dyDescent="0.25">
      <c r="A650" s="20" t="s">
        <v>1151</v>
      </c>
      <c r="B650" s="305"/>
      <c r="C650" s="350"/>
      <c r="D650" s="296"/>
      <c r="E650" s="299"/>
      <c r="F650" s="299"/>
      <c r="G650" s="311"/>
      <c r="H650" s="18" t="s">
        <v>1171</v>
      </c>
      <c r="I650" s="16">
        <v>48</v>
      </c>
      <c r="J650" s="17">
        <v>32</v>
      </c>
      <c r="K650" s="59" t="s">
        <v>1186</v>
      </c>
      <c r="L650" s="63" t="s">
        <v>1187</v>
      </c>
    </row>
    <row r="651" spans="1:12" s="3" customFormat="1" hidden="1" x14ac:dyDescent="0.2">
      <c r="A651" s="20" t="s">
        <v>1151</v>
      </c>
      <c r="B651" s="305"/>
      <c r="C651" s="350"/>
      <c r="D651" s="296"/>
      <c r="E651" s="299"/>
      <c r="F651" s="299"/>
      <c r="G651" s="311"/>
      <c r="H651" s="18" t="s">
        <v>1172</v>
      </c>
      <c r="I651" s="16">
        <v>48</v>
      </c>
      <c r="J651" s="17">
        <v>32</v>
      </c>
      <c r="K651" s="49"/>
      <c r="L651" s="50"/>
    </row>
    <row r="652" spans="1:12" s="3" customFormat="1" ht="19.5" hidden="1" x14ac:dyDescent="0.25">
      <c r="A652" s="20" t="s">
        <v>1151</v>
      </c>
      <c r="B652" s="305"/>
      <c r="C652" s="350"/>
      <c r="D652" s="296"/>
      <c r="E652" s="299"/>
      <c r="F652" s="299"/>
      <c r="G652" s="311"/>
      <c r="H652" s="15" t="s">
        <v>1173</v>
      </c>
      <c r="I652" s="16">
        <v>48</v>
      </c>
      <c r="J652" s="17">
        <v>32</v>
      </c>
      <c r="K652" s="47"/>
      <c r="L652" s="48"/>
    </row>
    <row r="653" spans="1:12" s="3" customFormat="1" hidden="1" x14ac:dyDescent="0.2">
      <c r="A653" s="20" t="s">
        <v>1151</v>
      </c>
      <c r="B653" s="305"/>
      <c r="C653" s="350"/>
      <c r="D653" s="296"/>
      <c r="E653" s="299"/>
      <c r="F653" s="299"/>
      <c r="G653" s="311"/>
      <c r="H653" s="18" t="s">
        <v>1174</v>
      </c>
      <c r="I653" s="16">
        <v>72</v>
      </c>
      <c r="J653" s="17">
        <v>48</v>
      </c>
      <c r="K653" s="49"/>
      <c r="L653" s="50"/>
    </row>
    <row r="654" spans="1:12" s="3" customFormat="1" hidden="1" x14ac:dyDescent="0.2">
      <c r="A654" s="20" t="s">
        <v>1151</v>
      </c>
      <c r="B654" s="305"/>
      <c r="C654" s="350"/>
      <c r="D654" s="296"/>
      <c r="E654" s="299"/>
      <c r="F654" s="299"/>
      <c r="G654" s="311"/>
      <c r="H654" s="18" t="s">
        <v>1175</v>
      </c>
      <c r="I654" s="19">
        <v>234</v>
      </c>
      <c r="J654" s="17">
        <v>156</v>
      </c>
      <c r="K654" s="49"/>
      <c r="L654" s="50"/>
    </row>
    <row r="655" spans="1:12" s="3" customFormat="1" hidden="1" x14ac:dyDescent="0.2">
      <c r="A655" s="20" t="s">
        <v>1151</v>
      </c>
      <c r="B655" s="305"/>
      <c r="C655" s="350"/>
      <c r="D655" s="296"/>
      <c r="E655" s="299"/>
      <c r="F655" s="299"/>
      <c r="G655" s="311"/>
      <c r="H655" s="18" t="s">
        <v>1188</v>
      </c>
      <c r="I655" s="16">
        <v>90</v>
      </c>
      <c r="J655" s="17">
        <v>60</v>
      </c>
      <c r="K655" s="49"/>
      <c r="L655" s="50"/>
    </row>
    <row r="656" spans="1:12" s="3" customFormat="1" hidden="1" x14ac:dyDescent="0.2">
      <c r="A656" s="20" t="s">
        <v>1151</v>
      </c>
      <c r="B656" s="305"/>
      <c r="C656" s="350"/>
      <c r="D656" s="296"/>
      <c r="E656" s="299"/>
      <c r="F656" s="299"/>
      <c r="G656" s="311"/>
      <c r="H656" s="18" t="s">
        <v>1189</v>
      </c>
      <c r="I656" s="19">
        <v>246</v>
      </c>
      <c r="J656" s="17">
        <v>164</v>
      </c>
      <c r="K656" s="49"/>
      <c r="L656" s="50"/>
    </row>
    <row r="657" spans="1:12" s="3" customFormat="1" hidden="1" x14ac:dyDescent="0.2">
      <c r="A657" s="20" t="s">
        <v>1151</v>
      </c>
      <c r="B657" s="305"/>
      <c r="C657" s="350"/>
      <c r="D657" s="296"/>
      <c r="E657" s="299"/>
      <c r="F657" s="299"/>
      <c r="G657" s="311"/>
      <c r="H657" s="18" t="s">
        <v>1190</v>
      </c>
      <c r="I657" s="16">
        <v>84</v>
      </c>
      <c r="J657" s="17">
        <v>56</v>
      </c>
      <c r="K657" s="49"/>
      <c r="L657" s="50"/>
    </row>
    <row r="658" spans="1:12" s="3" customFormat="1" hidden="1" x14ac:dyDescent="0.2">
      <c r="A658" s="20" t="s">
        <v>1151</v>
      </c>
      <c r="B658" s="306"/>
      <c r="C658" s="351"/>
      <c r="D658" s="297"/>
      <c r="E658" s="300"/>
      <c r="F658" s="300"/>
      <c r="G658" s="312"/>
      <c r="H658" s="18" t="s">
        <v>1191</v>
      </c>
      <c r="I658" s="19">
        <v>120</v>
      </c>
      <c r="J658" s="17">
        <v>80</v>
      </c>
      <c r="K658" s="61"/>
      <c r="L658" s="62"/>
    </row>
    <row r="659" spans="1:12" s="3" customFormat="1" ht="19.5" hidden="1" x14ac:dyDescent="0.25">
      <c r="A659" s="20" t="s">
        <v>1151</v>
      </c>
      <c r="B659" s="304" t="s">
        <v>1192</v>
      </c>
      <c r="C659" s="292" t="s">
        <v>1193</v>
      </c>
      <c r="D659" s="295" t="s">
        <v>85</v>
      </c>
      <c r="E659" s="298">
        <v>261</v>
      </c>
      <c r="F659" s="298">
        <v>174</v>
      </c>
      <c r="G659" s="310" t="s">
        <v>94</v>
      </c>
      <c r="H659" s="15" t="s">
        <v>390</v>
      </c>
      <c r="I659" s="16">
        <v>36</v>
      </c>
      <c r="J659" s="17">
        <v>24</v>
      </c>
      <c r="K659" s="57" t="s">
        <v>1194</v>
      </c>
      <c r="L659" s="46" t="s">
        <v>1195</v>
      </c>
    </row>
    <row r="660" spans="1:12" s="3" customFormat="1" ht="24.75" hidden="1" x14ac:dyDescent="0.25">
      <c r="A660" s="20" t="s">
        <v>1151</v>
      </c>
      <c r="B660" s="305"/>
      <c r="C660" s="293"/>
      <c r="D660" s="296"/>
      <c r="E660" s="299"/>
      <c r="F660" s="299"/>
      <c r="G660" s="311"/>
      <c r="H660" s="18" t="s">
        <v>1196</v>
      </c>
      <c r="I660" s="16">
        <v>48</v>
      </c>
      <c r="J660" s="17">
        <v>32</v>
      </c>
      <c r="K660" s="59" t="s">
        <v>1197</v>
      </c>
      <c r="L660" s="63" t="s">
        <v>1198</v>
      </c>
    </row>
    <row r="661" spans="1:12" s="3" customFormat="1" ht="19.5" hidden="1" x14ac:dyDescent="0.25">
      <c r="A661" s="20" t="s">
        <v>1151</v>
      </c>
      <c r="B661" s="305"/>
      <c r="C661" s="293"/>
      <c r="D661" s="296"/>
      <c r="E661" s="299"/>
      <c r="F661" s="299"/>
      <c r="G661" s="311"/>
      <c r="H661" s="15" t="s">
        <v>1173</v>
      </c>
      <c r="I661" s="16">
        <v>48</v>
      </c>
      <c r="J661" s="17">
        <v>32</v>
      </c>
      <c r="K661" s="47"/>
      <c r="L661" s="48"/>
    </row>
    <row r="662" spans="1:12" s="3" customFormat="1" ht="19.5" hidden="1" x14ac:dyDescent="0.25">
      <c r="A662" s="20" t="s">
        <v>1151</v>
      </c>
      <c r="B662" s="305"/>
      <c r="C662" s="293"/>
      <c r="D662" s="296"/>
      <c r="E662" s="299"/>
      <c r="F662" s="299"/>
      <c r="G662" s="311"/>
      <c r="H662" s="15" t="s">
        <v>1199</v>
      </c>
      <c r="I662" s="16">
        <v>75</v>
      </c>
      <c r="J662" s="17">
        <v>50</v>
      </c>
      <c r="K662" s="47"/>
      <c r="L662" s="48"/>
    </row>
    <row r="663" spans="1:12" s="3" customFormat="1" hidden="1" x14ac:dyDescent="0.2">
      <c r="A663" s="20" t="s">
        <v>1151</v>
      </c>
      <c r="B663" s="306"/>
      <c r="C663" s="294"/>
      <c r="D663" s="297"/>
      <c r="E663" s="300"/>
      <c r="F663" s="300"/>
      <c r="G663" s="312"/>
      <c r="H663" s="18" t="s">
        <v>1200</v>
      </c>
      <c r="I663" s="16">
        <v>54</v>
      </c>
      <c r="J663" s="17">
        <v>36</v>
      </c>
      <c r="K663" s="61"/>
      <c r="L663" s="62"/>
    </row>
    <row r="664" spans="1:12" s="3" customFormat="1" ht="33" hidden="1" x14ac:dyDescent="0.25">
      <c r="A664" s="20" t="s">
        <v>1151</v>
      </c>
      <c r="B664" s="304" t="s">
        <v>1201</v>
      </c>
      <c r="C664" s="292" t="s">
        <v>1202</v>
      </c>
      <c r="D664" s="295" t="s">
        <v>85</v>
      </c>
      <c r="E664" s="298">
        <v>486</v>
      </c>
      <c r="F664" s="298">
        <v>324</v>
      </c>
      <c r="G664" s="310" t="s">
        <v>94</v>
      </c>
      <c r="H664" s="15" t="s">
        <v>390</v>
      </c>
      <c r="I664" s="16">
        <v>36</v>
      </c>
      <c r="J664" s="17">
        <v>24</v>
      </c>
      <c r="K664" s="57" t="s">
        <v>1203</v>
      </c>
      <c r="L664" s="46" t="s">
        <v>1204</v>
      </c>
    </row>
    <row r="665" spans="1:12" s="3" customFormat="1" ht="16.5" hidden="1" x14ac:dyDescent="0.25">
      <c r="A665" s="20" t="s">
        <v>1151</v>
      </c>
      <c r="B665" s="305"/>
      <c r="C665" s="293"/>
      <c r="D665" s="296"/>
      <c r="E665" s="299"/>
      <c r="F665" s="299"/>
      <c r="G665" s="311"/>
      <c r="H665" s="18" t="s">
        <v>1196</v>
      </c>
      <c r="I665" s="16">
        <v>48</v>
      </c>
      <c r="J665" s="17">
        <v>32</v>
      </c>
      <c r="K665" s="59" t="s">
        <v>1205</v>
      </c>
      <c r="L665" s="63" t="s">
        <v>1206</v>
      </c>
    </row>
    <row r="666" spans="1:12" s="3" customFormat="1" ht="19.5" hidden="1" x14ac:dyDescent="0.25">
      <c r="A666" s="20" t="s">
        <v>1151</v>
      </c>
      <c r="B666" s="305"/>
      <c r="C666" s="293"/>
      <c r="D666" s="296"/>
      <c r="E666" s="299"/>
      <c r="F666" s="299"/>
      <c r="G666" s="311"/>
      <c r="H666" s="15" t="s">
        <v>1173</v>
      </c>
      <c r="I666" s="16">
        <v>48</v>
      </c>
      <c r="J666" s="17">
        <v>32</v>
      </c>
      <c r="K666" s="59" t="s">
        <v>1207</v>
      </c>
      <c r="L666" s="63" t="s">
        <v>1208</v>
      </c>
    </row>
    <row r="667" spans="1:12" s="3" customFormat="1" ht="19.5" hidden="1" x14ac:dyDescent="0.25">
      <c r="A667" s="20" t="s">
        <v>1151</v>
      </c>
      <c r="B667" s="305"/>
      <c r="C667" s="293"/>
      <c r="D667" s="296"/>
      <c r="E667" s="299"/>
      <c r="F667" s="299"/>
      <c r="G667" s="311"/>
      <c r="H667" s="15" t="s">
        <v>1199</v>
      </c>
      <c r="I667" s="16">
        <v>75</v>
      </c>
      <c r="J667" s="17">
        <v>50</v>
      </c>
      <c r="K667" s="59" t="s">
        <v>1209</v>
      </c>
      <c r="L667" s="63" t="s">
        <v>1210</v>
      </c>
    </row>
    <row r="668" spans="1:12" s="3" customFormat="1" ht="16.5" hidden="1" x14ac:dyDescent="0.25">
      <c r="A668" s="20" t="s">
        <v>1151</v>
      </c>
      <c r="B668" s="305"/>
      <c r="C668" s="293"/>
      <c r="D668" s="296"/>
      <c r="E668" s="299"/>
      <c r="F668" s="299"/>
      <c r="G668" s="311"/>
      <c r="H668" s="18" t="s">
        <v>1200</v>
      </c>
      <c r="I668" s="16">
        <v>54</v>
      </c>
      <c r="J668" s="17">
        <v>36</v>
      </c>
      <c r="K668" s="59" t="s">
        <v>1211</v>
      </c>
      <c r="L668" s="63" t="s">
        <v>1212</v>
      </c>
    </row>
    <row r="669" spans="1:12" s="3" customFormat="1" ht="16.5" hidden="1" x14ac:dyDescent="0.25">
      <c r="A669" s="20" t="s">
        <v>1151</v>
      </c>
      <c r="B669" s="305"/>
      <c r="C669" s="293"/>
      <c r="D669" s="296"/>
      <c r="E669" s="299"/>
      <c r="F669" s="299"/>
      <c r="G669" s="311"/>
      <c r="H669" s="18" t="s">
        <v>1213</v>
      </c>
      <c r="I669" s="16">
        <v>90</v>
      </c>
      <c r="J669" s="17">
        <v>60</v>
      </c>
      <c r="K669" s="59" t="s">
        <v>1214</v>
      </c>
      <c r="L669" s="63" t="s">
        <v>1215</v>
      </c>
    </row>
    <row r="670" spans="1:12" s="3" customFormat="1" hidden="1" x14ac:dyDescent="0.25">
      <c r="A670" s="20" t="s">
        <v>1151</v>
      </c>
      <c r="B670" s="305"/>
      <c r="C670" s="293"/>
      <c r="D670" s="296"/>
      <c r="E670" s="299"/>
      <c r="F670" s="299"/>
      <c r="G670" s="311"/>
      <c r="H670" s="18" t="s">
        <v>1216</v>
      </c>
      <c r="I670" s="16">
        <v>75</v>
      </c>
      <c r="J670" s="17">
        <v>50</v>
      </c>
      <c r="K670" s="47"/>
      <c r="L670" s="48"/>
    </row>
    <row r="671" spans="1:12" s="3" customFormat="1" ht="19.5" hidden="1" x14ac:dyDescent="0.25">
      <c r="A671" s="20" t="s">
        <v>1151</v>
      </c>
      <c r="B671" s="306"/>
      <c r="C671" s="294"/>
      <c r="D671" s="297"/>
      <c r="E671" s="300"/>
      <c r="F671" s="300"/>
      <c r="G671" s="312"/>
      <c r="H671" s="15" t="s">
        <v>1217</v>
      </c>
      <c r="I671" s="16">
        <v>60</v>
      </c>
      <c r="J671" s="17">
        <v>40</v>
      </c>
      <c r="K671" s="51"/>
      <c r="L671" s="52"/>
    </row>
    <row r="672" spans="1:12" s="3" customFormat="1" ht="24.75" hidden="1" x14ac:dyDescent="0.25">
      <c r="A672" s="20" t="s">
        <v>1151</v>
      </c>
      <c r="B672" s="304" t="s">
        <v>1218</v>
      </c>
      <c r="C672" s="292" t="s">
        <v>1219</v>
      </c>
      <c r="D672" s="295" t="s">
        <v>85</v>
      </c>
      <c r="E672" s="298">
        <v>516</v>
      </c>
      <c r="F672" s="298">
        <v>344</v>
      </c>
      <c r="G672" s="310" t="s">
        <v>94</v>
      </c>
      <c r="H672" s="15" t="s">
        <v>390</v>
      </c>
      <c r="I672" s="16">
        <v>36</v>
      </c>
      <c r="J672" s="17">
        <v>24</v>
      </c>
      <c r="K672" s="57" t="s">
        <v>1220</v>
      </c>
      <c r="L672" s="46" t="s">
        <v>1221</v>
      </c>
    </row>
    <row r="673" spans="1:12" s="3" customFormat="1" ht="16.5" hidden="1" x14ac:dyDescent="0.25">
      <c r="A673" s="20" t="s">
        <v>1151</v>
      </c>
      <c r="B673" s="305"/>
      <c r="C673" s="293"/>
      <c r="D673" s="296"/>
      <c r="E673" s="299"/>
      <c r="F673" s="299"/>
      <c r="G673" s="311"/>
      <c r="H673" s="18" t="s">
        <v>1196</v>
      </c>
      <c r="I673" s="16">
        <v>48</v>
      </c>
      <c r="J673" s="17">
        <v>32</v>
      </c>
      <c r="K673" s="59" t="s">
        <v>1222</v>
      </c>
      <c r="L673" s="63" t="s">
        <v>1223</v>
      </c>
    </row>
    <row r="674" spans="1:12" s="3" customFormat="1" ht="19.5" hidden="1" x14ac:dyDescent="0.25">
      <c r="A674" s="20" t="s">
        <v>1151</v>
      </c>
      <c r="B674" s="305"/>
      <c r="C674" s="293"/>
      <c r="D674" s="296"/>
      <c r="E674" s="299"/>
      <c r="F674" s="299"/>
      <c r="G674" s="311"/>
      <c r="H674" s="15" t="s">
        <v>1173</v>
      </c>
      <c r="I674" s="16">
        <v>48</v>
      </c>
      <c r="J674" s="17">
        <v>32</v>
      </c>
      <c r="K674" s="47"/>
      <c r="L674" s="48"/>
    </row>
    <row r="675" spans="1:12" s="3" customFormat="1" hidden="1" x14ac:dyDescent="0.2">
      <c r="A675" s="20" t="s">
        <v>1151</v>
      </c>
      <c r="B675" s="305"/>
      <c r="C675" s="293"/>
      <c r="D675" s="296"/>
      <c r="E675" s="299"/>
      <c r="F675" s="299"/>
      <c r="G675" s="311"/>
      <c r="H675" s="18" t="s">
        <v>1224</v>
      </c>
      <c r="I675" s="16">
        <v>54</v>
      </c>
      <c r="J675" s="17">
        <v>36</v>
      </c>
      <c r="K675" s="49"/>
      <c r="L675" s="50"/>
    </row>
    <row r="676" spans="1:12" s="3" customFormat="1" ht="19.5" hidden="1" x14ac:dyDescent="0.25">
      <c r="A676" s="20" t="s">
        <v>1151</v>
      </c>
      <c r="B676" s="305"/>
      <c r="C676" s="293"/>
      <c r="D676" s="296"/>
      <c r="E676" s="299"/>
      <c r="F676" s="299"/>
      <c r="G676" s="311"/>
      <c r="H676" s="15" t="s">
        <v>1199</v>
      </c>
      <c r="I676" s="16">
        <v>75</v>
      </c>
      <c r="J676" s="17">
        <v>50</v>
      </c>
      <c r="K676" s="47"/>
      <c r="L676" s="48"/>
    </row>
    <row r="677" spans="1:12" s="3" customFormat="1" hidden="1" x14ac:dyDescent="0.2">
      <c r="A677" s="20" t="s">
        <v>1151</v>
      </c>
      <c r="B677" s="305"/>
      <c r="C677" s="293"/>
      <c r="D677" s="296"/>
      <c r="E677" s="299"/>
      <c r="F677" s="299"/>
      <c r="G677" s="311"/>
      <c r="H677" s="18" t="s">
        <v>1225</v>
      </c>
      <c r="I677" s="16">
        <v>60</v>
      </c>
      <c r="J677" s="17">
        <v>40</v>
      </c>
      <c r="K677" s="49"/>
      <c r="L677" s="50"/>
    </row>
    <row r="678" spans="1:12" s="3" customFormat="1" hidden="1" x14ac:dyDescent="0.2">
      <c r="A678" s="20" t="s">
        <v>1151</v>
      </c>
      <c r="B678" s="305"/>
      <c r="C678" s="293"/>
      <c r="D678" s="296"/>
      <c r="E678" s="299"/>
      <c r="F678" s="299"/>
      <c r="G678" s="311"/>
      <c r="H678" s="18" t="s">
        <v>1226</v>
      </c>
      <c r="I678" s="16">
        <v>81</v>
      </c>
      <c r="J678" s="17">
        <v>54</v>
      </c>
      <c r="K678" s="49"/>
      <c r="L678" s="50"/>
    </row>
    <row r="679" spans="1:12" s="3" customFormat="1" ht="19.5" hidden="1" x14ac:dyDescent="0.25">
      <c r="A679" s="20" t="s">
        <v>1151</v>
      </c>
      <c r="B679" s="305"/>
      <c r="C679" s="293"/>
      <c r="D679" s="296"/>
      <c r="E679" s="299"/>
      <c r="F679" s="299"/>
      <c r="G679" s="311"/>
      <c r="H679" s="15" t="s">
        <v>1227</v>
      </c>
      <c r="I679" s="16">
        <v>66</v>
      </c>
      <c r="J679" s="17">
        <v>44</v>
      </c>
      <c r="K679" s="47"/>
      <c r="L679" s="48"/>
    </row>
    <row r="680" spans="1:12" s="3" customFormat="1" ht="19.5" hidden="1" x14ac:dyDescent="0.25">
      <c r="A680" s="20" t="s">
        <v>1151</v>
      </c>
      <c r="B680" s="306"/>
      <c r="C680" s="214"/>
      <c r="D680" s="215"/>
      <c r="E680" s="215"/>
      <c r="F680" s="215"/>
      <c r="G680" s="215"/>
      <c r="H680" s="15" t="s">
        <v>1228</v>
      </c>
      <c r="I680" s="16">
        <v>48</v>
      </c>
      <c r="J680" s="17">
        <v>32</v>
      </c>
      <c r="K680" s="356"/>
      <c r="L680" s="357"/>
    </row>
    <row r="681" spans="1:12" s="3" customFormat="1" ht="19.5" hidden="1" x14ac:dyDescent="0.25">
      <c r="A681" s="20" t="s">
        <v>1151</v>
      </c>
      <c r="B681" s="304" t="s">
        <v>1229</v>
      </c>
      <c r="C681" s="292" t="s">
        <v>1230</v>
      </c>
      <c r="D681" s="295" t="s">
        <v>85</v>
      </c>
      <c r="E681" s="298">
        <v>456</v>
      </c>
      <c r="F681" s="298">
        <v>304</v>
      </c>
      <c r="G681" s="310" t="s">
        <v>94</v>
      </c>
      <c r="H681" s="15" t="s">
        <v>390</v>
      </c>
      <c r="I681" s="16">
        <v>36</v>
      </c>
      <c r="J681" s="17">
        <v>24</v>
      </c>
      <c r="K681" s="57" t="s">
        <v>1231</v>
      </c>
      <c r="L681" s="46" t="s">
        <v>1232</v>
      </c>
    </row>
    <row r="682" spans="1:12" s="3" customFormat="1" hidden="1" x14ac:dyDescent="0.2">
      <c r="A682" s="20" t="s">
        <v>1151</v>
      </c>
      <c r="B682" s="305"/>
      <c r="C682" s="293"/>
      <c r="D682" s="296"/>
      <c r="E682" s="299"/>
      <c r="F682" s="299"/>
      <c r="G682" s="311"/>
      <c r="H682" s="18" t="s">
        <v>1196</v>
      </c>
      <c r="I682" s="16">
        <v>48</v>
      </c>
      <c r="J682" s="17">
        <v>32</v>
      </c>
      <c r="K682" s="49"/>
      <c r="L682" s="50"/>
    </row>
    <row r="683" spans="1:12" s="3" customFormat="1" ht="19.5" hidden="1" x14ac:dyDescent="0.25">
      <c r="A683" s="20" t="s">
        <v>1151</v>
      </c>
      <c r="B683" s="305"/>
      <c r="C683" s="293"/>
      <c r="D683" s="296"/>
      <c r="E683" s="299"/>
      <c r="F683" s="299"/>
      <c r="G683" s="311"/>
      <c r="H683" s="15" t="s">
        <v>1173</v>
      </c>
      <c r="I683" s="16">
        <v>48</v>
      </c>
      <c r="J683" s="17">
        <v>32</v>
      </c>
      <c r="K683" s="47"/>
      <c r="L683" s="48"/>
    </row>
    <row r="684" spans="1:12" s="3" customFormat="1" hidden="1" x14ac:dyDescent="0.2">
      <c r="A684" s="20" t="s">
        <v>1151</v>
      </c>
      <c r="B684" s="305"/>
      <c r="C684" s="293"/>
      <c r="D684" s="296"/>
      <c r="E684" s="299"/>
      <c r="F684" s="299"/>
      <c r="G684" s="311"/>
      <c r="H684" s="18" t="s">
        <v>1200</v>
      </c>
      <c r="I684" s="16">
        <v>54</v>
      </c>
      <c r="J684" s="17">
        <v>36</v>
      </c>
      <c r="K684" s="49"/>
      <c r="L684" s="50"/>
    </row>
    <row r="685" spans="1:12" s="3" customFormat="1" hidden="1" x14ac:dyDescent="0.2">
      <c r="A685" s="20" t="s">
        <v>1151</v>
      </c>
      <c r="B685" s="305"/>
      <c r="C685" s="293"/>
      <c r="D685" s="296"/>
      <c r="E685" s="299"/>
      <c r="F685" s="299"/>
      <c r="G685" s="311"/>
      <c r="H685" s="18" t="s">
        <v>1224</v>
      </c>
      <c r="I685" s="16">
        <v>54</v>
      </c>
      <c r="J685" s="17">
        <v>36</v>
      </c>
      <c r="K685" s="49"/>
      <c r="L685" s="50"/>
    </row>
    <row r="686" spans="1:12" s="3" customFormat="1" ht="19.5" hidden="1" x14ac:dyDescent="0.25">
      <c r="A686" s="20" t="s">
        <v>1151</v>
      </c>
      <c r="B686" s="305"/>
      <c r="C686" s="293"/>
      <c r="D686" s="296"/>
      <c r="E686" s="299"/>
      <c r="F686" s="299"/>
      <c r="G686" s="311"/>
      <c r="H686" s="15" t="s">
        <v>1199</v>
      </c>
      <c r="I686" s="16">
        <v>75</v>
      </c>
      <c r="J686" s="17">
        <v>50</v>
      </c>
      <c r="K686" s="47"/>
      <c r="L686" s="48"/>
    </row>
    <row r="687" spans="1:12" s="3" customFormat="1" hidden="1" x14ac:dyDescent="0.2">
      <c r="A687" s="20" t="s">
        <v>1151</v>
      </c>
      <c r="B687" s="305"/>
      <c r="C687" s="293"/>
      <c r="D687" s="296"/>
      <c r="E687" s="299"/>
      <c r="F687" s="299"/>
      <c r="G687" s="311"/>
      <c r="H687" s="18" t="s">
        <v>1225</v>
      </c>
      <c r="I687" s="16">
        <v>60</v>
      </c>
      <c r="J687" s="17">
        <v>40</v>
      </c>
      <c r="K687" s="49"/>
      <c r="L687" s="50"/>
    </row>
    <row r="688" spans="1:12" s="3" customFormat="1" hidden="1" x14ac:dyDescent="0.25">
      <c r="A688" s="20" t="s">
        <v>1151</v>
      </c>
      <c r="B688" s="306"/>
      <c r="C688" s="294"/>
      <c r="D688" s="297"/>
      <c r="E688" s="300"/>
      <c r="F688" s="300"/>
      <c r="G688" s="312"/>
      <c r="H688" s="18" t="s">
        <v>1233</v>
      </c>
      <c r="I688" s="16">
        <v>81</v>
      </c>
      <c r="J688" s="17">
        <v>54</v>
      </c>
      <c r="K688" s="51"/>
      <c r="L688" s="52"/>
    </row>
    <row r="689" spans="1:12" s="3" customFormat="1" hidden="1" x14ac:dyDescent="0.25">
      <c r="A689" s="20" t="s">
        <v>1151</v>
      </c>
      <c r="B689" s="42" t="s">
        <v>1234</v>
      </c>
      <c r="C689" s="22" t="s">
        <v>1235</v>
      </c>
      <c r="D689" s="23" t="s">
        <v>102</v>
      </c>
      <c r="E689" s="32">
        <v>180</v>
      </c>
      <c r="F689" s="212">
        <v>120</v>
      </c>
      <c r="G689" s="18" t="s">
        <v>183</v>
      </c>
      <c r="H689" s="55" t="s">
        <v>1236</v>
      </c>
      <c r="I689" s="24">
        <v>180</v>
      </c>
      <c r="J689" s="25">
        <v>120</v>
      </c>
      <c r="K689" s="322"/>
      <c r="L689" s="323"/>
    </row>
    <row r="690" spans="1:12" s="3" customFormat="1" hidden="1" x14ac:dyDescent="0.25">
      <c r="A690" s="20" t="s">
        <v>1151</v>
      </c>
      <c r="B690" s="42" t="s">
        <v>1237</v>
      </c>
      <c r="C690" s="22" t="s">
        <v>1238</v>
      </c>
      <c r="D690" s="23" t="s">
        <v>102</v>
      </c>
      <c r="E690" s="32">
        <v>180</v>
      </c>
      <c r="F690" s="212">
        <v>120</v>
      </c>
      <c r="G690" s="44" t="s">
        <v>1235</v>
      </c>
      <c r="H690" s="55" t="s">
        <v>1238</v>
      </c>
      <c r="I690" s="24">
        <v>180</v>
      </c>
      <c r="J690" s="25">
        <v>120</v>
      </c>
      <c r="K690" s="322"/>
      <c r="L690" s="323"/>
    </row>
    <row r="691" spans="1:12" s="3" customFormat="1" hidden="1" x14ac:dyDescent="0.25">
      <c r="A691" s="20" t="s">
        <v>1151</v>
      </c>
      <c r="B691" s="42" t="s">
        <v>1239</v>
      </c>
      <c r="C691" s="22" t="s">
        <v>1240</v>
      </c>
      <c r="D691" s="23" t="s">
        <v>102</v>
      </c>
      <c r="E691" s="32">
        <v>180</v>
      </c>
      <c r="F691" s="212">
        <v>120</v>
      </c>
      <c r="G691" s="18" t="s">
        <v>183</v>
      </c>
      <c r="H691" s="40" t="s">
        <v>1241</v>
      </c>
      <c r="I691" s="24">
        <v>180</v>
      </c>
      <c r="J691" s="25">
        <v>120</v>
      </c>
      <c r="K691" s="322"/>
      <c r="L691" s="323"/>
    </row>
    <row r="692" spans="1:12" s="3" customFormat="1" hidden="1" x14ac:dyDescent="0.25">
      <c r="A692" s="20" t="s">
        <v>1151</v>
      </c>
      <c r="B692" s="42" t="s">
        <v>1242</v>
      </c>
      <c r="C692" s="22" t="s">
        <v>1243</v>
      </c>
      <c r="D692" s="23" t="s">
        <v>102</v>
      </c>
      <c r="E692" s="32">
        <v>180</v>
      </c>
      <c r="F692" s="212">
        <v>120</v>
      </c>
      <c r="G692" s="44" t="s">
        <v>1240</v>
      </c>
      <c r="H692" s="40" t="s">
        <v>1243</v>
      </c>
      <c r="I692" s="24">
        <v>180</v>
      </c>
      <c r="J692" s="25">
        <v>120</v>
      </c>
      <c r="K692" s="322"/>
      <c r="L692" s="323"/>
    </row>
    <row r="693" spans="1:12" s="3" customFormat="1" ht="19.5" hidden="1" x14ac:dyDescent="0.25">
      <c r="A693" s="20" t="s">
        <v>1151</v>
      </c>
      <c r="B693" s="21" t="s">
        <v>1244</v>
      </c>
      <c r="C693" s="37" t="s">
        <v>1245</v>
      </c>
      <c r="D693" s="33" t="s">
        <v>102</v>
      </c>
      <c r="E693" s="16">
        <v>180</v>
      </c>
      <c r="F693" s="213">
        <v>120</v>
      </c>
      <c r="G693" s="54" t="s">
        <v>251</v>
      </c>
      <c r="H693" s="54" t="s">
        <v>1246</v>
      </c>
      <c r="I693" s="19">
        <v>180</v>
      </c>
      <c r="J693" s="17">
        <v>120</v>
      </c>
      <c r="K693" s="324"/>
      <c r="L693" s="325"/>
    </row>
    <row r="694" spans="1:12" s="3" customFormat="1" hidden="1" x14ac:dyDescent="0.25">
      <c r="A694" s="20" t="s">
        <v>1151</v>
      </c>
      <c r="B694" s="42" t="s">
        <v>1247</v>
      </c>
      <c r="C694" s="22" t="s">
        <v>1248</v>
      </c>
      <c r="D694" s="23" t="s">
        <v>102</v>
      </c>
      <c r="E694" s="32">
        <v>180</v>
      </c>
      <c r="F694" s="212">
        <v>120</v>
      </c>
      <c r="G694" s="44" t="s">
        <v>1249</v>
      </c>
      <c r="H694" s="39" t="s">
        <v>1248</v>
      </c>
      <c r="I694" s="24">
        <v>180</v>
      </c>
      <c r="J694" s="25">
        <v>120</v>
      </c>
      <c r="K694" s="322"/>
      <c r="L694" s="323"/>
    </row>
    <row r="695" spans="1:12" s="3" customFormat="1" hidden="1" x14ac:dyDescent="0.25">
      <c r="A695" s="20" t="s">
        <v>1151</v>
      </c>
      <c r="B695" s="21" t="s">
        <v>1250</v>
      </c>
      <c r="C695" s="28" t="s">
        <v>1251</v>
      </c>
      <c r="D695" s="23" t="s">
        <v>85</v>
      </c>
      <c r="E695" s="24">
        <v>450</v>
      </c>
      <c r="F695" s="30">
        <v>300</v>
      </c>
      <c r="G695" s="18" t="s">
        <v>94</v>
      </c>
      <c r="H695" s="34" t="s">
        <v>1251</v>
      </c>
      <c r="I695" s="24">
        <v>450</v>
      </c>
      <c r="J695" s="25">
        <v>300</v>
      </c>
      <c r="K695" s="69" t="s">
        <v>1252</v>
      </c>
      <c r="L695" s="70" t="s">
        <v>1253</v>
      </c>
    </row>
    <row r="696" spans="1:12" s="3" customFormat="1" ht="19.5" hidden="1" x14ac:dyDescent="0.25">
      <c r="A696" s="20" t="s">
        <v>1151</v>
      </c>
      <c r="B696" s="358" t="s">
        <v>1254</v>
      </c>
      <c r="C696" s="455" t="s">
        <v>1255</v>
      </c>
      <c r="D696" s="360" t="s">
        <v>89</v>
      </c>
      <c r="E696" s="362">
        <v>495</v>
      </c>
      <c r="F696" s="362">
        <v>330</v>
      </c>
      <c r="G696" s="457" t="s">
        <v>205</v>
      </c>
      <c r="H696" s="15" t="s">
        <v>390</v>
      </c>
      <c r="I696" s="16">
        <v>36</v>
      </c>
      <c r="J696" s="17">
        <v>24</v>
      </c>
      <c r="K696" s="313"/>
      <c r="L696" s="314"/>
    </row>
    <row r="697" spans="1:12" s="3" customFormat="1" hidden="1" x14ac:dyDescent="0.25">
      <c r="A697" s="20" t="s">
        <v>1151</v>
      </c>
      <c r="B697" s="359"/>
      <c r="C697" s="456"/>
      <c r="D697" s="361"/>
      <c r="E697" s="363"/>
      <c r="F697" s="363"/>
      <c r="G697" s="458"/>
      <c r="H697" s="18" t="s">
        <v>1171</v>
      </c>
      <c r="I697" s="16">
        <v>48</v>
      </c>
      <c r="J697" s="17">
        <v>32</v>
      </c>
      <c r="K697" s="315"/>
      <c r="L697" s="316"/>
    </row>
    <row r="698" spans="1:12" s="3" customFormat="1" hidden="1" x14ac:dyDescent="0.25">
      <c r="A698" s="20" t="s">
        <v>1151</v>
      </c>
      <c r="B698" s="359"/>
      <c r="C698" s="456"/>
      <c r="D698" s="361"/>
      <c r="E698" s="363"/>
      <c r="F698" s="363"/>
      <c r="G698" s="458"/>
      <c r="H698" s="18" t="s">
        <v>1172</v>
      </c>
      <c r="I698" s="16">
        <v>48</v>
      </c>
      <c r="J698" s="17">
        <v>32</v>
      </c>
      <c r="K698" s="315"/>
      <c r="L698" s="316"/>
    </row>
    <row r="699" spans="1:12" s="3" customFormat="1" ht="19.5" hidden="1" x14ac:dyDescent="0.25">
      <c r="A699" s="20" t="s">
        <v>1151</v>
      </c>
      <c r="B699" s="359"/>
      <c r="C699" s="456"/>
      <c r="D699" s="361"/>
      <c r="E699" s="363"/>
      <c r="F699" s="363"/>
      <c r="G699" s="458"/>
      <c r="H699" s="15" t="s">
        <v>1173</v>
      </c>
      <c r="I699" s="16">
        <v>48</v>
      </c>
      <c r="J699" s="17">
        <v>32</v>
      </c>
      <c r="K699" s="315"/>
      <c r="L699" s="316"/>
    </row>
    <row r="700" spans="1:12" s="3" customFormat="1" hidden="1" x14ac:dyDescent="0.25">
      <c r="A700" s="20" t="s">
        <v>1151</v>
      </c>
      <c r="B700" s="342"/>
      <c r="C700" s="332"/>
      <c r="D700" s="278"/>
      <c r="E700" s="278"/>
      <c r="F700" s="278"/>
      <c r="G700" s="278"/>
      <c r="H700" s="18" t="s">
        <v>1256</v>
      </c>
      <c r="I700" s="19">
        <v>120</v>
      </c>
      <c r="J700" s="17">
        <v>80</v>
      </c>
      <c r="K700" s="315"/>
      <c r="L700" s="316"/>
    </row>
    <row r="701" spans="1:12" s="3" customFormat="1" ht="19.5" hidden="1" x14ac:dyDescent="0.25">
      <c r="A701" s="20" t="s">
        <v>1151</v>
      </c>
      <c r="B701" s="343"/>
      <c r="C701" s="454"/>
      <c r="D701" s="279"/>
      <c r="E701" s="279"/>
      <c r="F701" s="279"/>
      <c r="G701" s="279"/>
      <c r="H701" s="15" t="s">
        <v>1257</v>
      </c>
      <c r="I701" s="19">
        <v>195</v>
      </c>
      <c r="J701" s="17">
        <v>130</v>
      </c>
      <c r="K701" s="317"/>
      <c r="L701" s="318"/>
    </row>
    <row r="702" spans="1:12" s="3" customFormat="1" ht="19.5" hidden="1" x14ac:dyDescent="0.25">
      <c r="A702" s="20" t="s">
        <v>1151</v>
      </c>
      <c r="B702" s="304" t="s">
        <v>1258</v>
      </c>
      <c r="C702" s="292" t="s">
        <v>1259</v>
      </c>
      <c r="D702" s="295" t="s">
        <v>89</v>
      </c>
      <c r="E702" s="298">
        <v>765</v>
      </c>
      <c r="F702" s="298">
        <v>504</v>
      </c>
      <c r="G702" s="319" t="s">
        <v>205</v>
      </c>
      <c r="H702" s="15" t="s">
        <v>390</v>
      </c>
      <c r="I702" s="16">
        <v>36</v>
      </c>
      <c r="J702" s="17">
        <v>24</v>
      </c>
      <c r="K702" s="57" t="s">
        <v>1260</v>
      </c>
      <c r="L702" s="314" t="s">
        <v>1261</v>
      </c>
    </row>
    <row r="703" spans="1:12" s="3" customFormat="1" hidden="1" x14ac:dyDescent="0.2">
      <c r="A703" s="20" t="s">
        <v>1151</v>
      </c>
      <c r="B703" s="305"/>
      <c r="C703" s="293"/>
      <c r="D703" s="296"/>
      <c r="E703" s="299"/>
      <c r="F703" s="299"/>
      <c r="G703" s="320"/>
      <c r="H703" s="18" t="s">
        <v>1171</v>
      </c>
      <c r="I703" s="16">
        <v>48</v>
      </c>
      <c r="J703" s="17">
        <v>30</v>
      </c>
      <c r="K703" s="49"/>
      <c r="L703" s="316"/>
    </row>
    <row r="704" spans="1:12" s="3" customFormat="1" hidden="1" x14ac:dyDescent="0.2">
      <c r="A704" s="20" t="s">
        <v>1151</v>
      </c>
      <c r="B704" s="305"/>
      <c r="C704" s="293"/>
      <c r="D704" s="296"/>
      <c r="E704" s="299"/>
      <c r="F704" s="299"/>
      <c r="G704" s="320"/>
      <c r="H704" s="18" t="s">
        <v>1172</v>
      </c>
      <c r="I704" s="16">
        <v>48</v>
      </c>
      <c r="J704" s="17">
        <v>30</v>
      </c>
      <c r="K704" s="49"/>
      <c r="L704" s="50"/>
    </row>
    <row r="705" spans="1:12" s="3" customFormat="1" ht="19.5" hidden="1" x14ac:dyDescent="0.25">
      <c r="A705" s="20" t="s">
        <v>1151</v>
      </c>
      <c r="B705" s="305"/>
      <c r="C705" s="293"/>
      <c r="D705" s="296"/>
      <c r="E705" s="299"/>
      <c r="F705" s="299"/>
      <c r="G705" s="320"/>
      <c r="H705" s="15" t="s">
        <v>1173</v>
      </c>
      <c r="I705" s="16">
        <v>48</v>
      </c>
      <c r="J705" s="17">
        <v>30</v>
      </c>
      <c r="K705" s="47"/>
      <c r="L705" s="48"/>
    </row>
    <row r="706" spans="1:12" s="3" customFormat="1" ht="19.5" hidden="1" x14ac:dyDescent="0.25">
      <c r="A706" s="20" t="s">
        <v>1151</v>
      </c>
      <c r="B706" s="305"/>
      <c r="C706" s="293"/>
      <c r="D706" s="296"/>
      <c r="E706" s="299"/>
      <c r="F706" s="299"/>
      <c r="G706" s="320"/>
      <c r="H706" s="15" t="s">
        <v>1262</v>
      </c>
      <c r="I706" s="19">
        <v>135</v>
      </c>
      <c r="J706" s="17">
        <v>90</v>
      </c>
      <c r="K706" s="47"/>
      <c r="L706" s="48"/>
    </row>
    <row r="707" spans="1:12" s="3" customFormat="1" hidden="1" x14ac:dyDescent="0.25">
      <c r="A707" s="20" t="s">
        <v>1151</v>
      </c>
      <c r="B707" s="305"/>
      <c r="C707" s="293"/>
      <c r="D707" s="296"/>
      <c r="E707" s="299"/>
      <c r="F707" s="299"/>
      <c r="G707" s="320"/>
      <c r="H707" s="18" t="s">
        <v>1263</v>
      </c>
      <c r="I707" s="24">
        <v>105</v>
      </c>
      <c r="J707" s="25">
        <v>70</v>
      </c>
      <c r="K707" s="47"/>
      <c r="L707" s="48"/>
    </row>
    <row r="708" spans="1:12" s="3" customFormat="1" hidden="1" x14ac:dyDescent="0.2">
      <c r="A708" s="20" t="s">
        <v>1151</v>
      </c>
      <c r="B708" s="305"/>
      <c r="C708" s="293"/>
      <c r="D708" s="296"/>
      <c r="E708" s="299"/>
      <c r="F708" s="299"/>
      <c r="G708" s="320"/>
      <c r="H708" s="18" t="s">
        <v>1256</v>
      </c>
      <c r="I708" s="19">
        <v>120</v>
      </c>
      <c r="J708" s="17">
        <v>80</v>
      </c>
      <c r="K708" s="49"/>
      <c r="L708" s="50"/>
    </row>
    <row r="709" spans="1:12" s="3" customFormat="1" ht="19.5" hidden="1" x14ac:dyDescent="0.25">
      <c r="A709" s="20" t="s">
        <v>1151</v>
      </c>
      <c r="B709" s="306"/>
      <c r="C709" s="294"/>
      <c r="D709" s="297"/>
      <c r="E709" s="300"/>
      <c r="F709" s="300"/>
      <c r="G709" s="321"/>
      <c r="H709" s="15" t="s">
        <v>1264</v>
      </c>
      <c r="I709" s="19">
        <v>225</v>
      </c>
      <c r="J709" s="17">
        <v>150</v>
      </c>
      <c r="K709" s="51"/>
      <c r="L709" s="52"/>
    </row>
    <row r="710" spans="1:12" s="3" customFormat="1" ht="19.5" hidden="1" x14ac:dyDescent="0.25">
      <c r="A710" s="20" t="s">
        <v>1151</v>
      </c>
      <c r="B710" s="42" t="s">
        <v>1265</v>
      </c>
      <c r="C710" s="28" t="s">
        <v>1266</v>
      </c>
      <c r="D710" s="23" t="s">
        <v>102</v>
      </c>
      <c r="E710" s="30">
        <v>90</v>
      </c>
      <c r="F710" s="25">
        <v>60</v>
      </c>
      <c r="G710" s="44" t="s">
        <v>1267</v>
      </c>
      <c r="H710" s="216" t="s">
        <v>1266</v>
      </c>
      <c r="I710" s="32">
        <v>90</v>
      </c>
      <c r="J710" s="25">
        <v>60</v>
      </c>
      <c r="K710" s="322"/>
      <c r="L710" s="323"/>
    </row>
    <row r="711" spans="1:12" s="3" customFormat="1" hidden="1" x14ac:dyDescent="0.25">
      <c r="A711" s="20" t="s">
        <v>1268</v>
      </c>
      <c r="B711" s="21" t="s">
        <v>1269</v>
      </c>
      <c r="C711" s="28" t="s">
        <v>1270</v>
      </c>
      <c r="D711" s="23" t="s">
        <v>85</v>
      </c>
      <c r="E711" s="24">
        <v>600</v>
      </c>
      <c r="F711" s="25">
        <v>400</v>
      </c>
      <c r="G711" s="18" t="s">
        <v>94</v>
      </c>
      <c r="H711" s="34" t="s">
        <v>1270</v>
      </c>
      <c r="I711" s="24">
        <v>600</v>
      </c>
      <c r="J711" s="25">
        <v>400</v>
      </c>
      <c r="K711" s="324"/>
      <c r="L711" s="325"/>
    </row>
    <row r="712" spans="1:12" s="3" customFormat="1" hidden="1" x14ac:dyDescent="0.25">
      <c r="A712" s="20" t="s">
        <v>1268</v>
      </c>
      <c r="B712" s="21" t="s">
        <v>1271</v>
      </c>
      <c r="C712" s="28" t="s">
        <v>1272</v>
      </c>
      <c r="D712" s="23" t="s">
        <v>85</v>
      </c>
      <c r="E712" s="24">
        <v>300</v>
      </c>
      <c r="F712" s="25">
        <v>200</v>
      </c>
      <c r="G712" s="18" t="s">
        <v>94</v>
      </c>
      <c r="H712" s="183" t="s">
        <v>1273</v>
      </c>
      <c r="I712" s="24">
        <v>300</v>
      </c>
      <c r="J712" s="25">
        <v>200</v>
      </c>
      <c r="K712" s="324"/>
      <c r="L712" s="325"/>
    </row>
    <row r="713" spans="1:12" s="3" customFormat="1" hidden="1" x14ac:dyDescent="0.25">
      <c r="A713" s="20" t="s">
        <v>1268</v>
      </c>
      <c r="B713" s="21" t="s">
        <v>1274</v>
      </c>
      <c r="C713" s="22" t="s">
        <v>1275</v>
      </c>
      <c r="D713" s="23" t="s">
        <v>85</v>
      </c>
      <c r="E713" s="24">
        <v>180</v>
      </c>
      <c r="F713" s="25">
        <v>120</v>
      </c>
      <c r="G713" s="18" t="s">
        <v>94</v>
      </c>
      <c r="H713" s="18" t="s">
        <v>1276</v>
      </c>
      <c r="I713" s="24">
        <v>180</v>
      </c>
      <c r="J713" s="25">
        <v>120</v>
      </c>
      <c r="K713" s="324"/>
      <c r="L713" s="325"/>
    </row>
    <row r="714" spans="1:12" s="3" customFormat="1" hidden="1" x14ac:dyDescent="0.25">
      <c r="A714" s="20" t="s">
        <v>1268</v>
      </c>
      <c r="B714" s="21" t="s">
        <v>1277</v>
      </c>
      <c r="C714" s="22" t="s">
        <v>1278</v>
      </c>
      <c r="D714" s="23" t="s">
        <v>85</v>
      </c>
      <c r="E714" s="24">
        <v>150</v>
      </c>
      <c r="F714" s="25">
        <v>100</v>
      </c>
      <c r="G714" s="18" t="s">
        <v>94</v>
      </c>
      <c r="H714" s="18" t="s">
        <v>1279</v>
      </c>
      <c r="I714" s="24">
        <v>150</v>
      </c>
      <c r="J714" s="25">
        <v>100</v>
      </c>
      <c r="K714" s="324"/>
      <c r="L714" s="325"/>
    </row>
    <row r="715" spans="1:12" s="3" customFormat="1" ht="19.5" hidden="1" x14ac:dyDescent="0.25">
      <c r="A715" s="20" t="s">
        <v>1268</v>
      </c>
      <c r="B715" s="42" t="s">
        <v>1280</v>
      </c>
      <c r="C715" s="22" t="s">
        <v>1281</v>
      </c>
      <c r="D715" s="33" t="s">
        <v>85</v>
      </c>
      <c r="E715" s="19">
        <v>200</v>
      </c>
      <c r="F715" s="17">
        <v>150</v>
      </c>
      <c r="G715" s="18" t="s">
        <v>94</v>
      </c>
      <c r="H715" s="18" t="s">
        <v>1282</v>
      </c>
      <c r="I715" s="19">
        <v>200</v>
      </c>
      <c r="J715" s="17">
        <v>150</v>
      </c>
      <c r="K715" s="322"/>
      <c r="L715" s="323"/>
    </row>
    <row r="716" spans="1:12" s="3" customFormat="1" hidden="1" x14ac:dyDescent="0.25">
      <c r="A716" s="20" t="s">
        <v>1268</v>
      </c>
      <c r="B716" s="21" t="s">
        <v>1283</v>
      </c>
      <c r="C716" s="28" t="s">
        <v>1284</v>
      </c>
      <c r="D716" s="23" t="s">
        <v>85</v>
      </c>
      <c r="E716" s="24">
        <v>150</v>
      </c>
      <c r="F716" s="25">
        <v>100</v>
      </c>
      <c r="G716" s="18" t="s">
        <v>94</v>
      </c>
      <c r="H716" s="216" t="s">
        <v>1285</v>
      </c>
      <c r="I716" s="24">
        <v>150</v>
      </c>
      <c r="J716" s="25">
        <v>100</v>
      </c>
      <c r="K716" s="324"/>
      <c r="L716" s="325"/>
    </row>
    <row r="717" spans="1:12" s="3" customFormat="1" ht="16.5" hidden="1" x14ac:dyDescent="0.25">
      <c r="A717" s="20" t="s">
        <v>1268</v>
      </c>
      <c r="B717" s="21" t="s">
        <v>1286</v>
      </c>
      <c r="C717" s="28" t="s">
        <v>1287</v>
      </c>
      <c r="D717" s="23" t="s">
        <v>85</v>
      </c>
      <c r="E717" s="24">
        <v>450</v>
      </c>
      <c r="F717" s="25">
        <v>300</v>
      </c>
      <c r="G717" s="18" t="s">
        <v>94</v>
      </c>
      <c r="H717" s="29" t="s">
        <v>1288</v>
      </c>
      <c r="I717" s="24">
        <v>450</v>
      </c>
      <c r="J717" s="25">
        <v>300</v>
      </c>
      <c r="K717" s="69" t="s">
        <v>1289</v>
      </c>
      <c r="L717" s="70" t="s">
        <v>1290</v>
      </c>
    </row>
    <row r="718" spans="1:12" s="3" customFormat="1" hidden="1" x14ac:dyDescent="0.25">
      <c r="A718" s="20" t="s">
        <v>1268</v>
      </c>
      <c r="B718" s="21" t="s">
        <v>1291</v>
      </c>
      <c r="C718" s="28" t="s">
        <v>1292</v>
      </c>
      <c r="D718" s="23" t="s">
        <v>85</v>
      </c>
      <c r="E718" s="24">
        <v>300</v>
      </c>
      <c r="F718" s="25">
        <v>200</v>
      </c>
      <c r="G718" s="18" t="s">
        <v>94</v>
      </c>
      <c r="H718" s="35" t="s">
        <v>1293</v>
      </c>
      <c r="I718" s="24">
        <v>300</v>
      </c>
      <c r="J718" s="25">
        <v>200</v>
      </c>
      <c r="K718" s="69" t="s">
        <v>1294</v>
      </c>
      <c r="L718" s="70" t="s">
        <v>1295</v>
      </c>
    </row>
    <row r="719" spans="1:12" s="3" customFormat="1" ht="33" hidden="1" x14ac:dyDescent="0.25">
      <c r="A719" s="20" t="s">
        <v>1268</v>
      </c>
      <c r="B719" s="42" t="s">
        <v>1296</v>
      </c>
      <c r="C719" s="22" t="s">
        <v>1297</v>
      </c>
      <c r="D719" s="33" t="s">
        <v>85</v>
      </c>
      <c r="E719" s="24">
        <v>550</v>
      </c>
      <c r="F719" s="25">
        <v>366</v>
      </c>
      <c r="G719" s="18" t="s">
        <v>94</v>
      </c>
      <c r="H719" s="39" t="s">
        <v>1298</v>
      </c>
      <c r="I719" s="24">
        <v>550</v>
      </c>
      <c r="J719" s="25">
        <v>366</v>
      </c>
      <c r="K719" s="69" t="s">
        <v>1299</v>
      </c>
      <c r="L719" s="70" t="s">
        <v>1300</v>
      </c>
    </row>
    <row r="720" spans="1:12" s="3" customFormat="1" hidden="1" x14ac:dyDescent="0.25">
      <c r="A720" s="20" t="s">
        <v>1268</v>
      </c>
      <c r="B720" s="21" t="s">
        <v>1301</v>
      </c>
      <c r="C720" s="28" t="s">
        <v>1302</v>
      </c>
      <c r="D720" s="23" t="s">
        <v>85</v>
      </c>
      <c r="E720" s="24">
        <v>600</v>
      </c>
      <c r="F720" s="25">
        <v>400</v>
      </c>
      <c r="G720" s="18" t="s">
        <v>94</v>
      </c>
      <c r="H720" s="183" t="s">
        <v>1302</v>
      </c>
      <c r="I720" s="24">
        <v>600</v>
      </c>
      <c r="J720" s="25">
        <v>400</v>
      </c>
      <c r="K720" s="69" t="s">
        <v>1303</v>
      </c>
      <c r="L720" s="70" t="s">
        <v>1304</v>
      </c>
    </row>
    <row r="721" spans="1:12" s="3" customFormat="1" hidden="1" x14ac:dyDescent="0.25">
      <c r="A721" s="20" t="s">
        <v>1268</v>
      </c>
      <c r="B721" s="21" t="s">
        <v>1305</v>
      </c>
      <c r="C721" s="28" t="s">
        <v>1306</v>
      </c>
      <c r="D721" s="23" t="s">
        <v>85</v>
      </c>
      <c r="E721" s="24">
        <v>300</v>
      </c>
      <c r="F721" s="25">
        <v>200</v>
      </c>
      <c r="G721" s="18" t="s">
        <v>94</v>
      </c>
      <c r="H721" s="34" t="s">
        <v>1306</v>
      </c>
      <c r="I721" s="24">
        <v>300</v>
      </c>
      <c r="J721" s="25">
        <v>200</v>
      </c>
      <c r="K721" s="69" t="s">
        <v>1307</v>
      </c>
      <c r="L721" s="70" t="s">
        <v>1308</v>
      </c>
    </row>
    <row r="722" spans="1:12" s="3" customFormat="1" hidden="1" x14ac:dyDescent="0.25">
      <c r="A722" s="20" t="s">
        <v>1309</v>
      </c>
      <c r="B722" s="21" t="s">
        <v>1310</v>
      </c>
      <c r="C722" s="28" t="s">
        <v>1311</v>
      </c>
      <c r="D722" s="23" t="s">
        <v>85</v>
      </c>
      <c r="E722" s="24">
        <v>350</v>
      </c>
      <c r="F722" s="25">
        <v>233</v>
      </c>
      <c r="G722" s="18" t="s">
        <v>94</v>
      </c>
      <c r="H722" s="34" t="s">
        <v>1311</v>
      </c>
      <c r="I722" s="24">
        <v>350</v>
      </c>
      <c r="J722" s="25">
        <v>233</v>
      </c>
      <c r="K722" s="324"/>
      <c r="L722" s="325"/>
    </row>
    <row r="723" spans="1:12" s="3" customFormat="1" hidden="1" x14ac:dyDescent="0.25">
      <c r="A723" s="20" t="s">
        <v>1312</v>
      </c>
      <c r="B723" s="42" t="s">
        <v>1313</v>
      </c>
      <c r="C723" s="22" t="s">
        <v>1314</v>
      </c>
      <c r="D723" s="33" t="s">
        <v>102</v>
      </c>
      <c r="E723" s="16">
        <v>93</v>
      </c>
      <c r="F723" s="17">
        <v>62</v>
      </c>
      <c r="G723" s="18" t="s">
        <v>94</v>
      </c>
      <c r="H723" s="39" t="s">
        <v>1314</v>
      </c>
      <c r="I723" s="16">
        <v>93</v>
      </c>
      <c r="J723" s="17">
        <v>62</v>
      </c>
      <c r="K723" s="322"/>
      <c r="L723" s="323"/>
    </row>
    <row r="724" spans="1:12" s="3" customFormat="1" hidden="1" x14ac:dyDescent="0.25">
      <c r="A724" s="20" t="s">
        <v>1312</v>
      </c>
      <c r="B724" s="42" t="s">
        <v>1315</v>
      </c>
      <c r="C724" s="22" t="s">
        <v>1316</v>
      </c>
      <c r="D724" s="33" t="s">
        <v>85</v>
      </c>
      <c r="E724" s="24">
        <v>500</v>
      </c>
      <c r="F724" s="25">
        <v>333</v>
      </c>
      <c r="G724" s="18" t="s">
        <v>94</v>
      </c>
      <c r="H724" s="39" t="s">
        <v>1316</v>
      </c>
      <c r="I724" s="24">
        <v>500</v>
      </c>
      <c r="J724" s="25">
        <v>333</v>
      </c>
      <c r="K724" s="322"/>
      <c r="L724" s="323"/>
    </row>
    <row r="725" spans="1:12" s="3" customFormat="1" hidden="1" x14ac:dyDescent="0.25">
      <c r="A725" s="20" t="s">
        <v>1312</v>
      </c>
      <c r="B725" s="21" t="s">
        <v>1317</v>
      </c>
      <c r="C725" s="28" t="s">
        <v>1318</v>
      </c>
      <c r="D725" s="23" t="s">
        <v>102</v>
      </c>
      <c r="E725" s="24">
        <v>150</v>
      </c>
      <c r="F725" s="25">
        <v>100</v>
      </c>
      <c r="G725" s="18" t="s">
        <v>94</v>
      </c>
      <c r="H725" s="29" t="s">
        <v>1318</v>
      </c>
      <c r="I725" s="24">
        <v>150</v>
      </c>
      <c r="J725" s="25">
        <v>100</v>
      </c>
      <c r="K725" s="324"/>
      <c r="L725" s="325"/>
    </row>
    <row r="726" spans="1:12" s="3" customFormat="1" hidden="1" x14ac:dyDescent="0.25">
      <c r="A726" s="20" t="s">
        <v>1319</v>
      </c>
      <c r="B726" s="21" t="s">
        <v>1320</v>
      </c>
      <c r="C726" s="22" t="s">
        <v>1321</v>
      </c>
      <c r="D726" s="23" t="s">
        <v>102</v>
      </c>
      <c r="E726" s="32">
        <v>45</v>
      </c>
      <c r="F726" s="25">
        <v>30</v>
      </c>
      <c r="G726" s="18" t="s">
        <v>268</v>
      </c>
      <c r="H726" s="55" t="s">
        <v>1321</v>
      </c>
      <c r="I726" s="32">
        <v>45</v>
      </c>
      <c r="J726" s="25">
        <v>30</v>
      </c>
      <c r="K726" s="324"/>
      <c r="L726" s="325"/>
    </row>
    <row r="727" spans="1:12" s="3" customFormat="1" ht="19.5" hidden="1" x14ac:dyDescent="0.25">
      <c r="A727" s="20" t="s">
        <v>1319</v>
      </c>
      <c r="B727" s="304" t="s">
        <v>1322</v>
      </c>
      <c r="C727" s="326" t="s">
        <v>1323</v>
      </c>
      <c r="D727" s="295" t="s">
        <v>85</v>
      </c>
      <c r="E727" s="298">
        <v>225</v>
      </c>
      <c r="F727" s="298">
        <v>150</v>
      </c>
      <c r="G727" s="280" t="s">
        <v>268</v>
      </c>
      <c r="H727" s="15" t="s">
        <v>1081</v>
      </c>
      <c r="I727" s="16">
        <v>45</v>
      </c>
      <c r="J727" s="17">
        <v>30</v>
      </c>
      <c r="K727" s="313"/>
      <c r="L727" s="314"/>
    </row>
    <row r="728" spans="1:12" s="3" customFormat="1" ht="19.5" hidden="1" x14ac:dyDescent="0.25">
      <c r="A728" s="20" t="s">
        <v>1319</v>
      </c>
      <c r="B728" s="305"/>
      <c r="C728" s="327"/>
      <c r="D728" s="296"/>
      <c r="E728" s="299"/>
      <c r="F728" s="299"/>
      <c r="G728" s="344"/>
      <c r="H728" s="15" t="s">
        <v>1324</v>
      </c>
      <c r="I728" s="16">
        <v>60</v>
      </c>
      <c r="J728" s="17">
        <v>40</v>
      </c>
      <c r="K728" s="315"/>
      <c r="L728" s="316"/>
    </row>
    <row r="729" spans="1:12" s="3" customFormat="1" hidden="1" x14ac:dyDescent="0.25">
      <c r="A729" s="20" t="s">
        <v>1319</v>
      </c>
      <c r="B729" s="305"/>
      <c r="C729" s="327"/>
      <c r="D729" s="296"/>
      <c r="E729" s="299"/>
      <c r="F729" s="299"/>
      <c r="G729" s="344"/>
      <c r="H729" s="18" t="s">
        <v>1325</v>
      </c>
      <c r="I729" s="16">
        <v>45</v>
      </c>
      <c r="J729" s="17">
        <v>30</v>
      </c>
      <c r="K729" s="315"/>
      <c r="L729" s="316"/>
    </row>
    <row r="730" spans="1:12" s="3" customFormat="1" hidden="1" x14ac:dyDescent="0.25">
      <c r="A730" s="20" t="s">
        <v>1319</v>
      </c>
      <c r="B730" s="305"/>
      <c r="C730" s="327"/>
      <c r="D730" s="296"/>
      <c r="E730" s="299"/>
      <c r="F730" s="299"/>
      <c r="G730" s="344"/>
      <c r="H730" s="18" t="s">
        <v>1326</v>
      </c>
      <c r="I730" s="16">
        <v>30</v>
      </c>
      <c r="J730" s="17">
        <v>20</v>
      </c>
      <c r="K730" s="315"/>
      <c r="L730" s="316"/>
    </row>
    <row r="731" spans="1:12" s="3" customFormat="1" hidden="1" x14ac:dyDescent="0.25">
      <c r="A731" s="20" t="s">
        <v>1319</v>
      </c>
      <c r="B731" s="306"/>
      <c r="C731" s="328"/>
      <c r="D731" s="297"/>
      <c r="E731" s="300"/>
      <c r="F731" s="300"/>
      <c r="G731" s="281"/>
      <c r="H731" s="18" t="s">
        <v>1085</v>
      </c>
      <c r="I731" s="16">
        <v>45</v>
      </c>
      <c r="J731" s="17">
        <v>30</v>
      </c>
      <c r="K731" s="317"/>
      <c r="L731" s="318"/>
    </row>
    <row r="732" spans="1:12" s="3" customFormat="1" ht="19.5" hidden="1" x14ac:dyDescent="0.25">
      <c r="A732" s="20" t="s">
        <v>1319</v>
      </c>
      <c r="B732" s="21" t="s">
        <v>1327</v>
      </c>
      <c r="C732" s="22" t="s">
        <v>1328</v>
      </c>
      <c r="D732" s="23" t="s">
        <v>102</v>
      </c>
      <c r="E732" s="32">
        <v>60</v>
      </c>
      <c r="F732" s="25">
        <v>40</v>
      </c>
      <c r="G732" s="18" t="s">
        <v>268</v>
      </c>
      <c r="H732" s="44" t="s">
        <v>1328</v>
      </c>
      <c r="I732" s="32">
        <v>60</v>
      </c>
      <c r="J732" s="25">
        <v>40</v>
      </c>
      <c r="K732" s="322"/>
      <c r="L732" s="323"/>
    </row>
    <row r="733" spans="1:12" s="3" customFormat="1" ht="19.5" hidden="1" x14ac:dyDescent="0.25">
      <c r="A733" s="20" t="s">
        <v>1319</v>
      </c>
      <c r="B733" s="304" t="s">
        <v>1329</v>
      </c>
      <c r="C733" s="217" t="s">
        <v>1330</v>
      </c>
      <c r="D733" s="199"/>
      <c r="E733" s="199"/>
      <c r="F733" s="199"/>
      <c r="G733" s="199"/>
      <c r="H733" s="15" t="s">
        <v>1066</v>
      </c>
      <c r="I733" s="16">
        <v>45</v>
      </c>
      <c r="J733" s="17">
        <v>30</v>
      </c>
      <c r="K733" s="443"/>
      <c r="L733" s="444"/>
    </row>
    <row r="734" spans="1:12" s="3" customFormat="1" hidden="1" x14ac:dyDescent="0.25">
      <c r="A734" s="20" t="s">
        <v>1319</v>
      </c>
      <c r="B734" s="305"/>
      <c r="C734" s="332" t="s">
        <v>1331</v>
      </c>
      <c r="D734" s="296" t="s">
        <v>89</v>
      </c>
      <c r="E734" s="299">
        <v>525</v>
      </c>
      <c r="F734" s="299">
        <v>350</v>
      </c>
      <c r="G734" s="311" t="s">
        <v>268</v>
      </c>
      <c r="H734" s="18" t="s">
        <v>1332</v>
      </c>
      <c r="I734" s="16">
        <v>45</v>
      </c>
      <c r="J734" s="17">
        <v>30</v>
      </c>
      <c r="K734" s="278"/>
    </row>
    <row r="735" spans="1:12" s="3" customFormat="1" hidden="1" x14ac:dyDescent="0.25">
      <c r="A735" s="20" t="s">
        <v>1319</v>
      </c>
      <c r="B735" s="305"/>
      <c r="C735" s="332"/>
      <c r="D735" s="296"/>
      <c r="E735" s="299"/>
      <c r="F735" s="299"/>
      <c r="G735" s="311"/>
      <c r="H735" s="18" t="s">
        <v>1333</v>
      </c>
      <c r="I735" s="16">
        <v>45</v>
      </c>
      <c r="J735" s="17">
        <v>30</v>
      </c>
      <c r="K735" s="278"/>
    </row>
    <row r="736" spans="1:12" s="3" customFormat="1" hidden="1" x14ac:dyDescent="0.25">
      <c r="A736" s="20" t="s">
        <v>1319</v>
      </c>
      <c r="B736" s="305"/>
      <c r="C736" s="332"/>
      <c r="D736" s="296"/>
      <c r="E736" s="299"/>
      <c r="F736" s="299"/>
      <c r="G736" s="311"/>
      <c r="H736" s="18" t="s">
        <v>1334</v>
      </c>
      <c r="I736" s="16">
        <v>30</v>
      </c>
      <c r="J736" s="17">
        <v>20</v>
      </c>
      <c r="K736" s="278"/>
    </row>
    <row r="737" spans="1:11" s="3" customFormat="1" ht="19.5" hidden="1" x14ac:dyDescent="0.25">
      <c r="A737" s="20" t="s">
        <v>1319</v>
      </c>
      <c r="B737" s="305"/>
      <c r="C737" s="332"/>
      <c r="D737" s="296"/>
      <c r="E737" s="299"/>
      <c r="F737" s="299"/>
      <c r="G737" s="311"/>
      <c r="H737" s="15" t="s">
        <v>1335</v>
      </c>
      <c r="I737" s="24">
        <v>150</v>
      </c>
      <c r="J737" s="25">
        <v>100</v>
      </c>
      <c r="K737" s="278"/>
    </row>
    <row r="738" spans="1:11" s="3" customFormat="1" hidden="1" x14ac:dyDescent="0.25">
      <c r="A738" s="20" t="s">
        <v>1319</v>
      </c>
      <c r="B738" s="305"/>
      <c r="C738" s="332"/>
      <c r="D738" s="296"/>
      <c r="E738" s="299"/>
      <c r="F738" s="299"/>
      <c r="G738" s="311"/>
      <c r="H738" s="18" t="s">
        <v>1336</v>
      </c>
      <c r="I738" s="24">
        <v>150</v>
      </c>
      <c r="J738" s="25">
        <v>100</v>
      </c>
      <c r="K738" s="278"/>
    </row>
    <row r="739" spans="1:11" s="3" customFormat="1" hidden="1" x14ac:dyDescent="0.25">
      <c r="A739" s="20" t="s">
        <v>1319</v>
      </c>
      <c r="B739" s="306"/>
      <c r="C739" s="454"/>
      <c r="D739" s="297"/>
      <c r="E739" s="300"/>
      <c r="F739" s="300"/>
      <c r="G739" s="312"/>
      <c r="H739" s="18" t="s">
        <v>358</v>
      </c>
      <c r="I739" s="16">
        <v>60</v>
      </c>
      <c r="J739" s="17">
        <v>40</v>
      </c>
      <c r="K739" s="279"/>
    </row>
    <row r="740" spans="1:11" s="3" customFormat="1" ht="19.5" hidden="1" x14ac:dyDescent="0.25">
      <c r="A740" s="20" t="s">
        <v>1319</v>
      </c>
      <c r="B740" s="304" t="s">
        <v>1337</v>
      </c>
      <c r="C740" s="326" t="s">
        <v>1338</v>
      </c>
      <c r="D740" s="295" t="s">
        <v>89</v>
      </c>
      <c r="E740" s="298">
        <v>192</v>
      </c>
      <c r="F740" s="298">
        <v>128</v>
      </c>
      <c r="G740" s="310" t="s">
        <v>1339</v>
      </c>
      <c r="H740" s="18" t="s">
        <v>1340</v>
      </c>
      <c r="I740" s="32">
        <v>60</v>
      </c>
      <c r="J740" s="25">
        <v>40</v>
      </c>
      <c r="K740" s="277"/>
    </row>
    <row r="741" spans="1:11" s="3" customFormat="1" hidden="1" x14ac:dyDescent="0.25">
      <c r="A741" s="20" t="s">
        <v>1319</v>
      </c>
      <c r="B741" s="305"/>
      <c r="C741" s="327"/>
      <c r="D741" s="296"/>
      <c r="E741" s="299"/>
      <c r="F741" s="299"/>
      <c r="G741" s="311"/>
      <c r="H741" s="18" t="s">
        <v>1341</v>
      </c>
      <c r="I741" s="24">
        <v>102</v>
      </c>
      <c r="J741" s="25">
        <v>68</v>
      </c>
      <c r="K741" s="278"/>
    </row>
    <row r="742" spans="1:11" s="3" customFormat="1" hidden="1" x14ac:dyDescent="0.25">
      <c r="A742" s="20" t="s">
        <v>1319</v>
      </c>
      <c r="B742" s="306"/>
      <c r="C742" s="328"/>
      <c r="D742" s="297"/>
      <c r="E742" s="300"/>
      <c r="F742" s="300"/>
      <c r="G742" s="312"/>
      <c r="H742" s="18" t="s">
        <v>1085</v>
      </c>
      <c r="I742" s="16">
        <v>30</v>
      </c>
      <c r="J742" s="17">
        <v>20</v>
      </c>
      <c r="K742" s="279"/>
    </row>
    <row r="743" spans="1:11" s="3" customFormat="1" ht="19.5" hidden="1" x14ac:dyDescent="0.25">
      <c r="A743" s="20" t="s">
        <v>1319</v>
      </c>
      <c r="B743" s="42" t="s">
        <v>1342</v>
      </c>
      <c r="C743" s="22" t="s">
        <v>1343</v>
      </c>
      <c r="D743" s="218" t="s">
        <v>102</v>
      </c>
      <c r="E743" s="30">
        <v>66</v>
      </c>
      <c r="F743" s="30">
        <v>44</v>
      </c>
      <c r="G743" s="18" t="s">
        <v>268</v>
      </c>
      <c r="H743" s="18" t="s">
        <v>1343</v>
      </c>
      <c r="I743" s="32">
        <v>66</v>
      </c>
      <c r="J743" s="25">
        <v>44</v>
      </c>
      <c r="K743" s="15"/>
    </row>
    <row r="744" spans="1:11" s="3" customFormat="1" ht="19.5" hidden="1" x14ac:dyDescent="0.25">
      <c r="A744" s="20" t="s">
        <v>1319</v>
      </c>
      <c r="B744" s="304" t="s">
        <v>1344</v>
      </c>
      <c r="C744" s="292" t="s">
        <v>1345</v>
      </c>
      <c r="D744" s="295" t="s">
        <v>85</v>
      </c>
      <c r="E744" s="298">
        <v>450</v>
      </c>
      <c r="F744" s="298">
        <v>300</v>
      </c>
      <c r="G744" s="319" t="s">
        <v>205</v>
      </c>
      <c r="H744" s="15" t="s">
        <v>1346</v>
      </c>
      <c r="I744" s="16">
        <v>45</v>
      </c>
      <c r="J744" s="17">
        <v>30</v>
      </c>
      <c r="K744" s="277"/>
    </row>
    <row r="745" spans="1:11" s="3" customFormat="1" ht="19.5" hidden="1" x14ac:dyDescent="0.25">
      <c r="A745" s="20" t="s">
        <v>1319</v>
      </c>
      <c r="B745" s="305"/>
      <c r="C745" s="293"/>
      <c r="D745" s="296"/>
      <c r="E745" s="299"/>
      <c r="F745" s="299"/>
      <c r="G745" s="320"/>
      <c r="H745" s="15" t="s">
        <v>1347</v>
      </c>
      <c r="I745" s="16">
        <v>75</v>
      </c>
      <c r="J745" s="17">
        <v>50</v>
      </c>
      <c r="K745" s="278"/>
    </row>
    <row r="746" spans="1:11" s="3" customFormat="1" hidden="1" x14ac:dyDescent="0.25">
      <c r="A746" s="20" t="s">
        <v>1319</v>
      </c>
      <c r="B746" s="305"/>
      <c r="C746" s="293"/>
      <c r="D746" s="296"/>
      <c r="E746" s="299"/>
      <c r="F746" s="299"/>
      <c r="G746" s="320"/>
      <c r="H746" s="18" t="s">
        <v>1348</v>
      </c>
      <c r="I746" s="19">
        <v>210</v>
      </c>
      <c r="J746" s="17">
        <v>140</v>
      </c>
      <c r="K746" s="278"/>
    </row>
    <row r="747" spans="1:11" s="3" customFormat="1" hidden="1" x14ac:dyDescent="0.25">
      <c r="A747" s="20" t="s">
        <v>1319</v>
      </c>
      <c r="B747" s="305"/>
      <c r="C747" s="293"/>
      <c r="D747" s="296"/>
      <c r="E747" s="299"/>
      <c r="F747" s="299"/>
      <c r="G747" s="320"/>
      <c r="H747" s="18" t="s">
        <v>1349</v>
      </c>
      <c r="I747" s="16">
        <v>60</v>
      </c>
      <c r="J747" s="17">
        <v>40</v>
      </c>
      <c r="K747" s="278"/>
    </row>
    <row r="748" spans="1:11" s="3" customFormat="1" hidden="1" x14ac:dyDescent="0.25">
      <c r="A748" s="20" t="s">
        <v>1319</v>
      </c>
      <c r="B748" s="306"/>
      <c r="C748" s="294"/>
      <c r="D748" s="297"/>
      <c r="E748" s="300"/>
      <c r="F748" s="300"/>
      <c r="G748" s="321"/>
      <c r="H748" s="18" t="s">
        <v>358</v>
      </c>
      <c r="I748" s="16">
        <v>60</v>
      </c>
      <c r="J748" s="17">
        <v>40</v>
      </c>
      <c r="K748" s="279"/>
    </row>
    <row r="749" spans="1:11" s="3" customFormat="1" ht="19.5" hidden="1" x14ac:dyDescent="0.25">
      <c r="A749" s="20" t="s">
        <v>1319</v>
      </c>
      <c r="B749" s="304" t="s">
        <v>1350</v>
      </c>
      <c r="C749" s="292" t="s">
        <v>1351</v>
      </c>
      <c r="D749" s="295" t="s">
        <v>89</v>
      </c>
      <c r="E749" s="298">
        <v>384</v>
      </c>
      <c r="F749" s="298">
        <v>256</v>
      </c>
      <c r="G749" s="310" t="s">
        <v>1339</v>
      </c>
      <c r="H749" s="15" t="s">
        <v>1352</v>
      </c>
      <c r="I749" s="32">
        <v>48</v>
      </c>
      <c r="J749" s="25">
        <v>32</v>
      </c>
      <c r="K749" s="277"/>
    </row>
    <row r="750" spans="1:11" s="3" customFormat="1" hidden="1" x14ac:dyDescent="0.25">
      <c r="A750" s="20" t="s">
        <v>1319</v>
      </c>
      <c r="B750" s="305"/>
      <c r="C750" s="293"/>
      <c r="D750" s="296"/>
      <c r="E750" s="299"/>
      <c r="F750" s="299"/>
      <c r="G750" s="311"/>
      <c r="H750" s="18" t="s">
        <v>1353</v>
      </c>
      <c r="I750" s="32">
        <v>48</v>
      </c>
      <c r="J750" s="25">
        <v>32</v>
      </c>
      <c r="K750" s="278"/>
    </row>
    <row r="751" spans="1:11" s="3" customFormat="1" ht="19.5" hidden="1" x14ac:dyDescent="0.25">
      <c r="A751" s="20" t="s">
        <v>1319</v>
      </c>
      <c r="B751" s="305"/>
      <c r="C751" s="293"/>
      <c r="D751" s="296"/>
      <c r="E751" s="299"/>
      <c r="F751" s="299"/>
      <c r="G751" s="311"/>
      <c r="H751" s="15" t="s">
        <v>1354</v>
      </c>
      <c r="I751" s="16">
        <v>48</v>
      </c>
      <c r="J751" s="17">
        <v>32</v>
      </c>
      <c r="K751" s="278"/>
    </row>
    <row r="752" spans="1:11" s="3" customFormat="1" hidden="1" x14ac:dyDescent="0.25">
      <c r="A752" s="20" t="s">
        <v>1319</v>
      </c>
      <c r="B752" s="305"/>
      <c r="C752" s="293"/>
      <c r="D752" s="296"/>
      <c r="E752" s="299"/>
      <c r="F752" s="299"/>
      <c r="G752" s="311"/>
      <c r="H752" s="18" t="s">
        <v>1355</v>
      </c>
      <c r="I752" s="16">
        <v>48</v>
      </c>
      <c r="J752" s="17">
        <v>32</v>
      </c>
      <c r="K752" s="278"/>
    </row>
    <row r="753" spans="1:11" s="3" customFormat="1" hidden="1" x14ac:dyDescent="0.25">
      <c r="A753" s="20" t="s">
        <v>1319</v>
      </c>
      <c r="B753" s="305"/>
      <c r="C753" s="293"/>
      <c r="D753" s="296"/>
      <c r="E753" s="299"/>
      <c r="F753" s="299"/>
      <c r="G753" s="311"/>
      <c r="H753" s="18" t="s">
        <v>1356</v>
      </c>
      <c r="I753" s="16">
        <v>48</v>
      </c>
      <c r="J753" s="17">
        <v>32</v>
      </c>
      <c r="K753" s="278"/>
    </row>
    <row r="754" spans="1:11" s="3" customFormat="1" ht="19.5" hidden="1" x14ac:dyDescent="0.25">
      <c r="A754" s="20" t="s">
        <v>1319</v>
      </c>
      <c r="B754" s="305"/>
      <c r="C754" s="293"/>
      <c r="D754" s="296"/>
      <c r="E754" s="299"/>
      <c r="F754" s="299"/>
      <c r="G754" s="311"/>
      <c r="H754" s="15" t="s">
        <v>1357</v>
      </c>
      <c r="I754" s="16">
        <v>48</v>
      </c>
      <c r="J754" s="17">
        <v>32</v>
      </c>
      <c r="K754" s="278"/>
    </row>
    <row r="755" spans="1:11" s="3" customFormat="1" ht="19.5" hidden="1" x14ac:dyDescent="0.25">
      <c r="A755" s="20" t="s">
        <v>1319</v>
      </c>
      <c r="B755" s="305"/>
      <c r="C755" s="293"/>
      <c r="D755" s="296"/>
      <c r="E755" s="299"/>
      <c r="F755" s="299"/>
      <c r="G755" s="311"/>
      <c r="H755" s="15" t="s">
        <v>1358</v>
      </c>
      <c r="I755" s="16">
        <v>48</v>
      </c>
      <c r="J755" s="17">
        <v>32</v>
      </c>
      <c r="K755" s="278"/>
    </row>
    <row r="756" spans="1:11" s="3" customFormat="1" hidden="1" x14ac:dyDescent="0.25">
      <c r="A756" s="20" t="s">
        <v>1319</v>
      </c>
      <c r="B756" s="306"/>
      <c r="C756" s="294"/>
      <c r="D756" s="297"/>
      <c r="E756" s="300"/>
      <c r="F756" s="300"/>
      <c r="G756" s="312"/>
      <c r="H756" s="18" t="s">
        <v>1085</v>
      </c>
      <c r="I756" s="16">
        <v>48</v>
      </c>
      <c r="J756" s="17">
        <v>32</v>
      </c>
      <c r="K756" s="279"/>
    </row>
    <row r="757" spans="1:11" s="3" customFormat="1" hidden="1" x14ac:dyDescent="0.25">
      <c r="A757" s="20" t="s">
        <v>1319</v>
      </c>
      <c r="B757" s="42" t="s">
        <v>1359</v>
      </c>
      <c r="C757" s="28" t="s">
        <v>1360</v>
      </c>
      <c r="D757" s="23" t="s">
        <v>102</v>
      </c>
      <c r="E757" s="30">
        <v>180</v>
      </c>
      <c r="F757" s="25">
        <v>120</v>
      </c>
      <c r="G757" s="18" t="s">
        <v>183</v>
      </c>
      <c r="H757" s="55" t="s">
        <v>1360</v>
      </c>
      <c r="I757" s="24">
        <v>180</v>
      </c>
      <c r="J757" s="25">
        <v>120</v>
      </c>
      <c r="K757" s="15"/>
    </row>
    <row r="758" spans="1:11" s="3" customFormat="1" ht="19.5" hidden="1" x14ac:dyDescent="0.25">
      <c r="A758" s="20" t="s">
        <v>1319</v>
      </c>
      <c r="B758" s="21" t="s">
        <v>1361</v>
      </c>
      <c r="C758" s="22" t="s">
        <v>1362</v>
      </c>
      <c r="D758" s="23" t="s">
        <v>102</v>
      </c>
      <c r="E758" s="30">
        <v>180</v>
      </c>
      <c r="F758" s="25">
        <v>120</v>
      </c>
      <c r="G758" s="43" t="s">
        <v>1363</v>
      </c>
      <c r="H758" s="55" t="s">
        <v>1362</v>
      </c>
      <c r="I758" s="24">
        <v>180</v>
      </c>
      <c r="J758" s="25">
        <v>120</v>
      </c>
      <c r="K758" s="27"/>
    </row>
    <row r="759" spans="1:11" s="3" customFormat="1" hidden="1" x14ac:dyDescent="0.25">
      <c r="A759" s="20" t="s">
        <v>1319</v>
      </c>
      <c r="B759" s="42" t="s">
        <v>1364</v>
      </c>
      <c r="C759" s="28" t="s">
        <v>1365</v>
      </c>
      <c r="D759" s="23" t="s">
        <v>102</v>
      </c>
      <c r="E759" s="30">
        <v>180</v>
      </c>
      <c r="F759" s="25">
        <v>120</v>
      </c>
      <c r="G759" s="18" t="s">
        <v>1366</v>
      </c>
      <c r="H759" s="219" t="s">
        <v>1365</v>
      </c>
      <c r="I759" s="24">
        <v>180</v>
      </c>
      <c r="J759" s="25">
        <v>120</v>
      </c>
      <c r="K759" s="15"/>
    </row>
    <row r="760" spans="1:11" s="3" customFormat="1" ht="19.5" hidden="1" x14ac:dyDescent="0.25">
      <c r="A760" s="20" t="s">
        <v>1319</v>
      </c>
      <c r="B760" s="21" t="s">
        <v>1367</v>
      </c>
      <c r="C760" s="22" t="s">
        <v>1368</v>
      </c>
      <c r="D760" s="23" t="s">
        <v>102</v>
      </c>
      <c r="E760" s="30">
        <v>180</v>
      </c>
      <c r="F760" s="25">
        <v>120</v>
      </c>
      <c r="G760" s="43" t="s">
        <v>1369</v>
      </c>
      <c r="H760" s="219" t="s">
        <v>1368</v>
      </c>
      <c r="I760" s="24">
        <v>180</v>
      </c>
      <c r="J760" s="25">
        <v>120</v>
      </c>
      <c r="K760" s="27"/>
    </row>
    <row r="761" spans="1:11" s="3" customFormat="1" hidden="1" x14ac:dyDescent="0.25">
      <c r="A761" s="20" t="s">
        <v>1319</v>
      </c>
      <c r="B761" s="304" t="s">
        <v>1370</v>
      </c>
      <c r="C761" s="292" t="s">
        <v>1371</v>
      </c>
      <c r="D761" s="295" t="s">
        <v>89</v>
      </c>
      <c r="E761" s="298">
        <v>960</v>
      </c>
      <c r="F761" s="298">
        <v>640</v>
      </c>
      <c r="G761" s="459" t="s">
        <v>1372</v>
      </c>
      <c r="H761" s="18" t="s">
        <v>1373</v>
      </c>
      <c r="I761" s="16">
        <v>96</v>
      </c>
      <c r="J761" s="17">
        <v>64</v>
      </c>
      <c r="K761" s="277"/>
    </row>
    <row r="762" spans="1:11" s="3" customFormat="1" ht="19.5" hidden="1" x14ac:dyDescent="0.25">
      <c r="A762" s="20" t="s">
        <v>1319</v>
      </c>
      <c r="B762" s="305"/>
      <c r="C762" s="293"/>
      <c r="D762" s="296"/>
      <c r="E762" s="299"/>
      <c r="F762" s="299"/>
      <c r="G762" s="460"/>
      <c r="H762" s="15" t="s">
        <v>1374</v>
      </c>
      <c r="I762" s="32">
        <v>96</v>
      </c>
      <c r="J762" s="25">
        <v>64</v>
      </c>
      <c r="K762" s="278"/>
    </row>
    <row r="763" spans="1:11" s="3" customFormat="1" ht="19.5" hidden="1" x14ac:dyDescent="0.25">
      <c r="A763" s="20" t="s">
        <v>1319</v>
      </c>
      <c r="B763" s="305"/>
      <c r="C763" s="293"/>
      <c r="D763" s="296"/>
      <c r="E763" s="299"/>
      <c r="F763" s="299"/>
      <c r="G763" s="460"/>
      <c r="H763" s="15" t="s">
        <v>1375</v>
      </c>
      <c r="I763" s="16">
        <v>96</v>
      </c>
      <c r="J763" s="17">
        <v>64</v>
      </c>
      <c r="K763" s="278"/>
    </row>
    <row r="764" spans="1:11" s="3" customFormat="1" ht="19.5" hidden="1" x14ac:dyDescent="0.25">
      <c r="A764" s="20" t="s">
        <v>1319</v>
      </c>
      <c r="B764" s="305"/>
      <c r="C764" s="293"/>
      <c r="D764" s="296"/>
      <c r="E764" s="299"/>
      <c r="F764" s="299"/>
      <c r="G764" s="460"/>
      <c r="H764" s="15" t="s">
        <v>1376</v>
      </c>
      <c r="I764" s="16">
        <v>96</v>
      </c>
      <c r="J764" s="17">
        <v>64</v>
      </c>
      <c r="K764" s="278"/>
    </row>
    <row r="765" spans="1:11" s="3" customFormat="1" hidden="1" x14ac:dyDescent="0.25">
      <c r="A765" s="20" t="s">
        <v>1319</v>
      </c>
      <c r="B765" s="305"/>
      <c r="C765" s="293"/>
      <c r="D765" s="296"/>
      <c r="E765" s="299"/>
      <c r="F765" s="299"/>
      <c r="G765" s="460"/>
      <c r="H765" s="18" t="s">
        <v>1377</v>
      </c>
      <c r="I765" s="16">
        <v>96</v>
      </c>
      <c r="J765" s="17">
        <v>64</v>
      </c>
      <c r="K765" s="278"/>
    </row>
    <row r="766" spans="1:11" s="3" customFormat="1" hidden="1" x14ac:dyDescent="0.25">
      <c r="A766" s="20" t="s">
        <v>1319</v>
      </c>
      <c r="B766" s="305"/>
      <c r="C766" s="293"/>
      <c r="D766" s="296"/>
      <c r="E766" s="299"/>
      <c r="F766" s="299"/>
      <c r="G766" s="460"/>
      <c r="H766" s="18" t="s">
        <v>1378</v>
      </c>
      <c r="I766" s="16">
        <v>96</v>
      </c>
      <c r="J766" s="17">
        <v>64</v>
      </c>
      <c r="K766" s="278"/>
    </row>
    <row r="767" spans="1:11" s="3" customFormat="1" ht="19.5" hidden="1" x14ac:dyDescent="0.25">
      <c r="A767" s="20" t="s">
        <v>1319</v>
      </c>
      <c r="B767" s="305"/>
      <c r="C767" s="293"/>
      <c r="D767" s="296"/>
      <c r="E767" s="299"/>
      <c r="F767" s="299"/>
      <c r="G767" s="460"/>
      <c r="H767" s="15" t="s">
        <v>1379</v>
      </c>
      <c r="I767" s="19">
        <v>192</v>
      </c>
      <c r="J767" s="17">
        <v>128</v>
      </c>
      <c r="K767" s="278"/>
    </row>
    <row r="768" spans="1:11" s="3" customFormat="1" hidden="1" x14ac:dyDescent="0.25">
      <c r="A768" s="20" t="s">
        <v>1319</v>
      </c>
      <c r="B768" s="306"/>
      <c r="C768" s="294"/>
      <c r="D768" s="297"/>
      <c r="E768" s="300"/>
      <c r="F768" s="300"/>
      <c r="G768" s="461"/>
      <c r="H768" s="18" t="s">
        <v>1085</v>
      </c>
      <c r="I768" s="19">
        <v>192</v>
      </c>
      <c r="J768" s="17">
        <v>128</v>
      </c>
      <c r="K768" s="279"/>
    </row>
    <row r="769" spans="1:11" s="3" customFormat="1" hidden="1" x14ac:dyDescent="0.25">
      <c r="A769" s="20" t="s">
        <v>1319</v>
      </c>
      <c r="B769" s="42" t="s">
        <v>1380</v>
      </c>
      <c r="C769" s="28" t="s">
        <v>1381</v>
      </c>
      <c r="D769" s="23" t="s">
        <v>102</v>
      </c>
      <c r="E769" s="30">
        <v>180</v>
      </c>
      <c r="F769" s="25">
        <v>120</v>
      </c>
      <c r="G769" s="18" t="s">
        <v>183</v>
      </c>
      <c r="H769" s="67" t="s">
        <v>1381</v>
      </c>
      <c r="I769" s="24">
        <v>180</v>
      </c>
      <c r="J769" s="25">
        <v>120</v>
      </c>
      <c r="K769" s="15"/>
    </row>
    <row r="770" spans="1:11" s="3" customFormat="1" ht="19.5" hidden="1" x14ac:dyDescent="0.25">
      <c r="A770" s="20" t="s">
        <v>1319</v>
      </c>
      <c r="B770" s="21" t="s">
        <v>1382</v>
      </c>
      <c r="C770" s="22" t="s">
        <v>1383</v>
      </c>
      <c r="D770" s="23" t="s">
        <v>102</v>
      </c>
      <c r="E770" s="30">
        <v>180</v>
      </c>
      <c r="F770" s="25">
        <v>120</v>
      </c>
      <c r="G770" s="54" t="s">
        <v>1384</v>
      </c>
      <c r="H770" s="67" t="s">
        <v>1383</v>
      </c>
      <c r="I770" s="24">
        <v>180</v>
      </c>
      <c r="J770" s="25">
        <v>120</v>
      </c>
      <c r="K770" s="27"/>
    </row>
    <row r="771" spans="1:11" s="3" customFormat="1" ht="19.5" hidden="1" x14ac:dyDescent="0.25">
      <c r="A771" s="20" t="s">
        <v>1319</v>
      </c>
      <c r="B771" s="304" t="s">
        <v>1385</v>
      </c>
      <c r="C771" s="198"/>
      <c r="D771" s="295" t="s">
        <v>89</v>
      </c>
      <c r="E771" s="298">
        <v>858</v>
      </c>
      <c r="F771" s="298">
        <v>572</v>
      </c>
      <c r="G771" s="319" t="s">
        <v>302</v>
      </c>
      <c r="H771" s="15" t="s">
        <v>1386</v>
      </c>
      <c r="I771" s="19">
        <v>105</v>
      </c>
      <c r="J771" s="17">
        <v>70</v>
      </c>
      <c r="K771" s="277"/>
    </row>
    <row r="772" spans="1:11" s="3" customFormat="1" hidden="1" x14ac:dyDescent="0.2">
      <c r="A772" s="20" t="s">
        <v>1319</v>
      </c>
      <c r="B772" s="305"/>
      <c r="C772" s="192"/>
      <c r="D772" s="296"/>
      <c r="E772" s="299"/>
      <c r="F772" s="299"/>
      <c r="G772" s="320"/>
      <c r="H772" s="18" t="s">
        <v>1387</v>
      </c>
      <c r="I772" s="19">
        <v>105</v>
      </c>
      <c r="J772" s="17">
        <v>70</v>
      </c>
      <c r="K772" s="278"/>
    </row>
    <row r="773" spans="1:11" s="3" customFormat="1" hidden="1" x14ac:dyDescent="0.2">
      <c r="A773" s="20" t="s">
        <v>1319</v>
      </c>
      <c r="B773" s="305"/>
      <c r="C773" s="192"/>
      <c r="D773" s="296"/>
      <c r="E773" s="299"/>
      <c r="F773" s="299"/>
      <c r="G773" s="320"/>
      <c r="H773" s="18" t="s">
        <v>1388</v>
      </c>
      <c r="I773" s="16">
        <v>75</v>
      </c>
      <c r="J773" s="17">
        <v>50</v>
      </c>
      <c r="K773" s="278"/>
    </row>
    <row r="774" spans="1:11" s="3" customFormat="1" hidden="1" x14ac:dyDescent="0.25">
      <c r="A774" s="20" t="s">
        <v>1319</v>
      </c>
      <c r="B774" s="305"/>
      <c r="C774" s="220" t="s">
        <v>1389</v>
      </c>
      <c r="D774" s="296"/>
      <c r="E774" s="299"/>
      <c r="F774" s="299"/>
      <c r="G774" s="320"/>
      <c r="H774" s="18" t="s">
        <v>1390</v>
      </c>
      <c r="I774" s="16">
        <v>75</v>
      </c>
      <c r="J774" s="17">
        <v>50</v>
      </c>
      <c r="K774" s="278"/>
    </row>
    <row r="775" spans="1:11" s="3" customFormat="1" hidden="1" x14ac:dyDescent="0.25">
      <c r="A775" s="20" t="s">
        <v>1319</v>
      </c>
      <c r="B775" s="305"/>
      <c r="C775" s="327" t="s">
        <v>1391</v>
      </c>
      <c r="D775" s="296"/>
      <c r="E775" s="299"/>
      <c r="F775" s="299"/>
      <c r="G775" s="320"/>
      <c r="H775" s="18" t="s">
        <v>1392</v>
      </c>
      <c r="I775" s="16">
        <v>60</v>
      </c>
      <c r="J775" s="17">
        <v>40</v>
      </c>
      <c r="K775" s="278"/>
    </row>
    <row r="776" spans="1:11" s="3" customFormat="1" hidden="1" x14ac:dyDescent="0.25">
      <c r="A776" s="20" t="s">
        <v>1319</v>
      </c>
      <c r="B776" s="305"/>
      <c r="C776" s="327"/>
      <c r="D776" s="296"/>
      <c r="E776" s="299"/>
      <c r="F776" s="299"/>
      <c r="G776" s="320"/>
      <c r="H776" s="18" t="s">
        <v>1393</v>
      </c>
      <c r="I776" s="16">
        <v>75</v>
      </c>
      <c r="J776" s="17">
        <v>50</v>
      </c>
      <c r="K776" s="278"/>
    </row>
    <row r="777" spans="1:11" s="3" customFormat="1" hidden="1" x14ac:dyDescent="0.25">
      <c r="A777" s="20" t="s">
        <v>1319</v>
      </c>
      <c r="B777" s="305"/>
      <c r="C777" s="221"/>
      <c r="D777" s="296"/>
      <c r="E777" s="299"/>
      <c r="F777" s="299"/>
      <c r="G777" s="320"/>
      <c r="H777" s="18" t="s">
        <v>1332</v>
      </c>
      <c r="I777" s="16">
        <v>75</v>
      </c>
      <c r="J777" s="17">
        <v>50</v>
      </c>
      <c r="K777" s="278"/>
    </row>
    <row r="778" spans="1:11" s="3" customFormat="1" hidden="1" x14ac:dyDescent="0.2">
      <c r="A778" s="20" t="s">
        <v>1319</v>
      </c>
      <c r="B778" s="306"/>
      <c r="C778" s="195"/>
      <c r="D778" s="297"/>
      <c r="E778" s="300"/>
      <c r="F778" s="300"/>
      <c r="G778" s="321"/>
      <c r="H778" s="18" t="s">
        <v>358</v>
      </c>
      <c r="I778" s="19">
        <v>288</v>
      </c>
      <c r="J778" s="17">
        <v>192</v>
      </c>
      <c r="K778" s="279"/>
    </row>
    <row r="779" spans="1:11" s="3" customFormat="1" ht="19.5" hidden="1" x14ac:dyDescent="0.25">
      <c r="A779" s="20" t="s">
        <v>1319</v>
      </c>
      <c r="B779" s="304" t="s">
        <v>1394</v>
      </c>
      <c r="C779" s="326" t="s">
        <v>1395</v>
      </c>
      <c r="D779" s="295" t="s">
        <v>89</v>
      </c>
      <c r="E779" s="298">
        <v>150</v>
      </c>
      <c r="F779" s="298">
        <v>100</v>
      </c>
      <c r="G779" s="319" t="s">
        <v>302</v>
      </c>
      <c r="H779" s="15" t="s">
        <v>1396</v>
      </c>
      <c r="I779" s="16">
        <v>45</v>
      </c>
      <c r="J779" s="17">
        <v>30</v>
      </c>
      <c r="K779" s="277"/>
    </row>
    <row r="780" spans="1:11" s="3" customFormat="1" ht="19.5" hidden="1" x14ac:dyDescent="0.25">
      <c r="A780" s="20" t="s">
        <v>1319</v>
      </c>
      <c r="B780" s="305"/>
      <c r="C780" s="327"/>
      <c r="D780" s="296"/>
      <c r="E780" s="299"/>
      <c r="F780" s="299"/>
      <c r="G780" s="320"/>
      <c r="H780" s="15" t="s">
        <v>1397</v>
      </c>
      <c r="I780" s="16">
        <v>45</v>
      </c>
      <c r="J780" s="17">
        <v>30</v>
      </c>
      <c r="K780" s="278"/>
    </row>
    <row r="781" spans="1:11" s="3" customFormat="1" hidden="1" x14ac:dyDescent="0.25">
      <c r="A781" s="20" t="s">
        <v>1319</v>
      </c>
      <c r="B781" s="305"/>
      <c r="C781" s="327"/>
      <c r="D781" s="296"/>
      <c r="E781" s="299"/>
      <c r="F781" s="299"/>
      <c r="G781" s="320"/>
      <c r="H781" s="18" t="s">
        <v>1398</v>
      </c>
      <c r="I781" s="16">
        <v>30</v>
      </c>
      <c r="J781" s="17">
        <v>20</v>
      </c>
      <c r="K781" s="278"/>
    </row>
    <row r="782" spans="1:11" s="3" customFormat="1" hidden="1" x14ac:dyDescent="0.25">
      <c r="A782" s="20" t="s">
        <v>1319</v>
      </c>
      <c r="B782" s="306"/>
      <c r="C782" s="328"/>
      <c r="D782" s="297"/>
      <c r="E782" s="300"/>
      <c r="F782" s="300"/>
      <c r="G782" s="321"/>
      <c r="H782" s="18" t="s">
        <v>358</v>
      </c>
      <c r="I782" s="16">
        <v>30</v>
      </c>
      <c r="J782" s="17">
        <v>20</v>
      </c>
      <c r="K782" s="279"/>
    </row>
    <row r="783" spans="1:11" s="3" customFormat="1" ht="19.5" hidden="1" x14ac:dyDescent="0.25">
      <c r="A783" s="20" t="s">
        <v>1319</v>
      </c>
      <c r="B783" s="304" t="s">
        <v>1399</v>
      </c>
      <c r="C783" s="292" t="s">
        <v>1400</v>
      </c>
      <c r="D783" s="295" t="s">
        <v>89</v>
      </c>
      <c r="E783" s="298">
        <v>675</v>
      </c>
      <c r="F783" s="298">
        <v>450</v>
      </c>
      <c r="G783" s="319" t="s">
        <v>302</v>
      </c>
      <c r="H783" s="15" t="s">
        <v>200</v>
      </c>
      <c r="I783" s="16">
        <v>36</v>
      </c>
      <c r="J783" s="17">
        <v>24</v>
      </c>
      <c r="K783" s="277"/>
    </row>
    <row r="784" spans="1:11" s="3" customFormat="1" hidden="1" x14ac:dyDescent="0.25">
      <c r="A784" s="20" t="s">
        <v>1319</v>
      </c>
      <c r="B784" s="305"/>
      <c r="C784" s="293"/>
      <c r="D784" s="296"/>
      <c r="E784" s="299"/>
      <c r="F784" s="299"/>
      <c r="G784" s="320"/>
      <c r="H784" s="18" t="s">
        <v>1401</v>
      </c>
      <c r="I784" s="16">
        <v>90</v>
      </c>
      <c r="J784" s="17">
        <v>60</v>
      </c>
      <c r="K784" s="278"/>
    </row>
    <row r="785" spans="1:11" s="3" customFormat="1" ht="19.5" hidden="1" x14ac:dyDescent="0.25">
      <c r="A785" s="20" t="s">
        <v>1319</v>
      </c>
      <c r="B785" s="305"/>
      <c r="C785" s="293"/>
      <c r="D785" s="296"/>
      <c r="E785" s="299"/>
      <c r="F785" s="299"/>
      <c r="G785" s="320"/>
      <c r="H785" s="15" t="s">
        <v>1402</v>
      </c>
      <c r="I785" s="16">
        <v>90</v>
      </c>
      <c r="J785" s="17">
        <v>60</v>
      </c>
      <c r="K785" s="278"/>
    </row>
    <row r="786" spans="1:11" s="3" customFormat="1" ht="19.5" hidden="1" x14ac:dyDescent="0.25">
      <c r="A786" s="20" t="s">
        <v>1319</v>
      </c>
      <c r="B786" s="305"/>
      <c r="C786" s="293"/>
      <c r="D786" s="296"/>
      <c r="E786" s="299"/>
      <c r="F786" s="299"/>
      <c r="G786" s="320"/>
      <c r="H786" s="15" t="s">
        <v>1403</v>
      </c>
      <c r="I786" s="19">
        <v>195</v>
      </c>
      <c r="J786" s="17">
        <v>130</v>
      </c>
      <c r="K786" s="278"/>
    </row>
    <row r="787" spans="1:11" s="3" customFormat="1" ht="19.5" hidden="1" x14ac:dyDescent="0.25">
      <c r="A787" s="20" t="s">
        <v>1319</v>
      </c>
      <c r="B787" s="305"/>
      <c r="C787" s="293"/>
      <c r="D787" s="296"/>
      <c r="E787" s="299"/>
      <c r="F787" s="299"/>
      <c r="G787" s="320"/>
      <c r="H787" s="18" t="s">
        <v>1404</v>
      </c>
      <c r="I787" s="24">
        <v>132</v>
      </c>
      <c r="J787" s="25">
        <v>88</v>
      </c>
      <c r="K787" s="278"/>
    </row>
    <row r="788" spans="1:11" s="3" customFormat="1" ht="29.25" hidden="1" x14ac:dyDescent="0.25">
      <c r="A788" s="20" t="s">
        <v>1319</v>
      </c>
      <c r="B788" s="306"/>
      <c r="C788" s="294"/>
      <c r="D788" s="297"/>
      <c r="E788" s="300"/>
      <c r="F788" s="300"/>
      <c r="G788" s="321"/>
      <c r="H788" s="15" t="s">
        <v>1405</v>
      </c>
      <c r="I788" s="19">
        <v>132</v>
      </c>
      <c r="J788" s="25">
        <v>88</v>
      </c>
      <c r="K788" s="279"/>
    </row>
    <row r="789" spans="1:11" s="3" customFormat="1" x14ac:dyDescent="0.25">
      <c r="A789" s="20" t="s">
        <v>1406</v>
      </c>
      <c r="B789" s="21" t="s">
        <v>1407</v>
      </c>
      <c r="C789" s="22" t="s">
        <v>1408</v>
      </c>
      <c r="D789" s="23" t="s">
        <v>85</v>
      </c>
      <c r="E789" s="24">
        <v>160</v>
      </c>
      <c r="F789" s="25">
        <v>106</v>
      </c>
      <c r="G789" s="18" t="s">
        <v>94</v>
      </c>
      <c r="H789" s="39" t="s">
        <v>1409</v>
      </c>
      <c r="I789" s="24">
        <v>160</v>
      </c>
      <c r="J789" s="25">
        <v>106</v>
      </c>
      <c r="K789" s="27"/>
    </row>
    <row r="790" spans="1:11" s="3" customFormat="1" x14ac:dyDescent="0.25">
      <c r="A790" s="20" t="s">
        <v>1406</v>
      </c>
      <c r="B790" s="21" t="s">
        <v>1410</v>
      </c>
      <c r="C790" s="222" t="s">
        <v>55</v>
      </c>
      <c r="D790" s="23" t="s">
        <v>85</v>
      </c>
      <c r="E790" s="30">
        <v>75</v>
      </c>
      <c r="F790" s="25">
        <v>50</v>
      </c>
      <c r="G790" s="223" t="s">
        <v>515</v>
      </c>
      <c r="H790" s="38" t="s">
        <v>1411</v>
      </c>
      <c r="I790" s="32">
        <v>75</v>
      </c>
      <c r="J790" s="25">
        <v>50</v>
      </c>
      <c r="K790" s="27"/>
    </row>
    <row r="791" spans="1:11" s="3" customFormat="1" x14ac:dyDescent="0.25">
      <c r="A791" s="20" t="s">
        <v>1406</v>
      </c>
      <c r="B791" s="21" t="s">
        <v>1412</v>
      </c>
      <c r="C791" s="28" t="s">
        <v>1413</v>
      </c>
      <c r="D791" s="23" t="s">
        <v>102</v>
      </c>
      <c r="E791" s="24">
        <v>100</v>
      </c>
      <c r="F791" s="25">
        <v>66</v>
      </c>
      <c r="G791" s="18" t="s">
        <v>94</v>
      </c>
      <c r="H791" s="29" t="s">
        <v>1413</v>
      </c>
      <c r="I791" s="24">
        <v>100</v>
      </c>
      <c r="J791" s="25">
        <v>66</v>
      </c>
      <c r="K791" s="27"/>
    </row>
    <row r="792" spans="1:11" s="3" customFormat="1" x14ac:dyDescent="0.25">
      <c r="A792" s="20" t="s">
        <v>1406</v>
      </c>
      <c r="B792" s="304" t="s">
        <v>1414</v>
      </c>
      <c r="C792" s="455" t="s">
        <v>1415</v>
      </c>
      <c r="D792" s="295" t="s">
        <v>89</v>
      </c>
      <c r="E792" s="362">
        <v>1095</v>
      </c>
      <c r="F792" s="362">
        <v>730</v>
      </c>
      <c r="G792" s="319" t="s">
        <v>302</v>
      </c>
      <c r="H792" s="18" t="s">
        <v>1416</v>
      </c>
      <c r="I792" s="16">
        <v>60</v>
      </c>
      <c r="J792" s="17">
        <v>40</v>
      </c>
      <c r="K792" s="277"/>
    </row>
    <row r="793" spans="1:11" s="3" customFormat="1" x14ac:dyDescent="0.25">
      <c r="A793" s="20" t="s">
        <v>1406</v>
      </c>
      <c r="B793" s="305"/>
      <c r="C793" s="456"/>
      <c r="D793" s="296"/>
      <c r="E793" s="363"/>
      <c r="F793" s="363"/>
      <c r="G793" s="320"/>
      <c r="H793" s="18" t="s">
        <v>1417</v>
      </c>
      <c r="I793" s="16">
        <v>60</v>
      </c>
      <c r="J793" s="17">
        <v>40</v>
      </c>
      <c r="K793" s="278"/>
    </row>
    <row r="794" spans="1:11" s="3" customFormat="1" x14ac:dyDescent="0.25">
      <c r="A794" s="20" t="s">
        <v>1406</v>
      </c>
      <c r="B794" s="305"/>
      <c r="C794" s="456"/>
      <c r="D794" s="296"/>
      <c r="E794" s="363"/>
      <c r="F794" s="363"/>
      <c r="G794" s="320"/>
      <c r="H794" s="18" t="s">
        <v>1418</v>
      </c>
      <c r="I794" s="16">
        <v>30</v>
      </c>
      <c r="J794" s="17">
        <v>20</v>
      </c>
      <c r="K794" s="278"/>
    </row>
    <row r="795" spans="1:11" s="3" customFormat="1" x14ac:dyDescent="0.25">
      <c r="A795" s="20" t="s">
        <v>1406</v>
      </c>
      <c r="B795" s="305"/>
      <c r="C795" s="456"/>
      <c r="D795" s="296"/>
      <c r="E795" s="363"/>
      <c r="F795" s="363"/>
      <c r="G795" s="320"/>
      <c r="H795" s="18" t="s">
        <v>1419</v>
      </c>
      <c r="I795" s="16">
        <v>60</v>
      </c>
      <c r="J795" s="17">
        <v>40</v>
      </c>
      <c r="K795" s="278"/>
    </row>
    <row r="796" spans="1:11" s="3" customFormat="1" x14ac:dyDescent="0.25">
      <c r="A796" s="20" t="s">
        <v>1406</v>
      </c>
      <c r="B796" s="305"/>
      <c r="C796" s="456"/>
      <c r="D796" s="296"/>
      <c r="E796" s="363"/>
      <c r="F796" s="363"/>
      <c r="G796" s="320"/>
      <c r="H796" s="18" t="s">
        <v>1420</v>
      </c>
      <c r="I796" s="16">
        <v>66</v>
      </c>
      <c r="J796" s="17">
        <v>44</v>
      </c>
      <c r="K796" s="278"/>
    </row>
    <row r="797" spans="1:11" s="3" customFormat="1" x14ac:dyDescent="0.25">
      <c r="A797" s="20" t="s">
        <v>1406</v>
      </c>
      <c r="B797" s="305"/>
      <c r="C797" s="456"/>
      <c r="D797" s="296"/>
      <c r="E797" s="363"/>
      <c r="F797" s="363"/>
      <c r="G797" s="320"/>
      <c r="H797" s="18" t="s">
        <v>1421</v>
      </c>
      <c r="I797" s="19">
        <v>135</v>
      </c>
      <c r="J797" s="17">
        <v>90</v>
      </c>
      <c r="K797" s="278"/>
    </row>
    <row r="798" spans="1:11" s="3" customFormat="1" x14ac:dyDescent="0.25">
      <c r="A798" s="20" t="s">
        <v>1406</v>
      </c>
      <c r="B798" s="305"/>
      <c r="C798" s="456"/>
      <c r="D798" s="296"/>
      <c r="E798" s="363"/>
      <c r="F798" s="363"/>
      <c r="G798" s="320"/>
      <c r="H798" s="18" t="s">
        <v>1422</v>
      </c>
      <c r="I798" s="16">
        <v>63</v>
      </c>
      <c r="J798" s="17">
        <v>42</v>
      </c>
      <c r="K798" s="278"/>
    </row>
    <row r="799" spans="1:11" s="3" customFormat="1" x14ac:dyDescent="0.25">
      <c r="A799" s="20" t="s">
        <v>1406</v>
      </c>
      <c r="B799" s="305"/>
      <c r="C799" s="456"/>
      <c r="D799" s="296"/>
      <c r="E799" s="363"/>
      <c r="F799" s="363"/>
      <c r="G799" s="320"/>
      <c r="H799" s="18" t="s">
        <v>1423</v>
      </c>
      <c r="I799" s="16">
        <v>15</v>
      </c>
      <c r="J799" s="17">
        <v>10</v>
      </c>
      <c r="K799" s="278"/>
    </row>
    <row r="800" spans="1:11" s="3" customFormat="1" x14ac:dyDescent="0.25">
      <c r="A800" s="20" t="s">
        <v>1406</v>
      </c>
      <c r="B800" s="305"/>
      <c r="C800" s="456"/>
      <c r="D800" s="296"/>
      <c r="E800" s="363"/>
      <c r="F800" s="363"/>
      <c r="G800" s="320"/>
      <c r="H800" s="18" t="s">
        <v>1424</v>
      </c>
      <c r="I800" s="16">
        <v>24</v>
      </c>
      <c r="J800" s="17">
        <v>16</v>
      </c>
      <c r="K800" s="278"/>
    </row>
    <row r="801" spans="1:12" s="3" customFormat="1" x14ac:dyDescent="0.25">
      <c r="A801" s="20" t="s">
        <v>1406</v>
      </c>
      <c r="B801" s="305"/>
      <c r="C801" s="456"/>
      <c r="D801" s="296"/>
      <c r="E801" s="363"/>
      <c r="F801" s="363"/>
      <c r="G801" s="320"/>
      <c r="H801" s="18" t="s">
        <v>1425</v>
      </c>
      <c r="I801" s="16">
        <v>24</v>
      </c>
      <c r="J801" s="17">
        <v>16</v>
      </c>
      <c r="K801" s="278"/>
    </row>
    <row r="802" spans="1:12" s="3" customFormat="1" x14ac:dyDescent="0.25">
      <c r="A802" s="20" t="s">
        <v>1406</v>
      </c>
      <c r="B802" s="305"/>
      <c r="C802" s="456"/>
      <c r="D802" s="296"/>
      <c r="E802" s="363"/>
      <c r="F802" s="363"/>
      <c r="G802" s="320"/>
      <c r="H802" s="18" t="s">
        <v>1426</v>
      </c>
      <c r="I802" s="19">
        <v>144</v>
      </c>
      <c r="J802" s="17">
        <v>96</v>
      </c>
      <c r="K802" s="278"/>
    </row>
    <row r="803" spans="1:12" s="3" customFormat="1" x14ac:dyDescent="0.25">
      <c r="A803" s="20" t="s">
        <v>1406</v>
      </c>
      <c r="B803" s="305"/>
      <c r="C803" s="456"/>
      <c r="D803" s="296"/>
      <c r="E803" s="363"/>
      <c r="F803" s="363"/>
      <c r="G803" s="320"/>
      <c r="H803" s="18" t="s">
        <v>1427</v>
      </c>
      <c r="I803" s="16">
        <v>90</v>
      </c>
      <c r="J803" s="17">
        <v>60</v>
      </c>
      <c r="K803" s="278"/>
    </row>
    <row r="804" spans="1:12" s="3" customFormat="1" x14ac:dyDescent="0.25">
      <c r="A804" s="20" t="s">
        <v>1406</v>
      </c>
      <c r="B804" s="305"/>
      <c r="C804" s="456"/>
      <c r="D804" s="296"/>
      <c r="E804" s="363"/>
      <c r="F804" s="363"/>
      <c r="G804" s="320"/>
      <c r="H804" s="18" t="s">
        <v>1428</v>
      </c>
      <c r="I804" s="16">
        <v>90</v>
      </c>
      <c r="J804" s="17">
        <v>60</v>
      </c>
      <c r="K804" s="278"/>
    </row>
    <row r="805" spans="1:12" s="3" customFormat="1" x14ac:dyDescent="0.25">
      <c r="A805" s="20" t="s">
        <v>1406</v>
      </c>
      <c r="B805" s="305"/>
      <c r="C805" s="456"/>
      <c r="D805" s="296"/>
      <c r="E805" s="363"/>
      <c r="F805" s="363"/>
      <c r="G805" s="320"/>
      <c r="H805" s="18" t="s">
        <v>1429</v>
      </c>
      <c r="I805" s="19">
        <v>105</v>
      </c>
      <c r="J805" s="17">
        <v>70</v>
      </c>
      <c r="K805" s="278"/>
    </row>
    <row r="806" spans="1:12" s="3" customFormat="1" x14ac:dyDescent="0.25">
      <c r="A806" s="20" t="s">
        <v>1406</v>
      </c>
      <c r="B806" s="305"/>
      <c r="C806" s="456"/>
      <c r="D806" s="296"/>
      <c r="E806" s="363"/>
      <c r="F806" s="363"/>
      <c r="G806" s="320"/>
      <c r="H806" s="18" t="s">
        <v>1430</v>
      </c>
      <c r="I806" s="19">
        <v>105</v>
      </c>
      <c r="J806" s="17">
        <v>70</v>
      </c>
      <c r="K806" s="278"/>
    </row>
    <row r="807" spans="1:12" s="3" customFormat="1" x14ac:dyDescent="0.2">
      <c r="A807" s="20" t="s">
        <v>1406</v>
      </c>
      <c r="B807" s="306"/>
      <c r="C807" s="195"/>
      <c r="D807" s="194"/>
      <c r="E807" s="194"/>
      <c r="F807" s="194"/>
      <c r="G807" s="194"/>
      <c r="H807" s="18" t="s">
        <v>1431</v>
      </c>
      <c r="I807" s="16">
        <v>24</v>
      </c>
      <c r="J807" s="17">
        <v>16</v>
      </c>
      <c r="K807" s="463"/>
      <c r="L807" s="464"/>
    </row>
    <row r="808" spans="1:12" s="3" customFormat="1" ht="19.5" x14ac:dyDescent="0.25">
      <c r="A808" s="20" t="s">
        <v>1406</v>
      </c>
      <c r="B808" s="304" t="s">
        <v>1432</v>
      </c>
      <c r="C808" s="292" t="s">
        <v>1433</v>
      </c>
      <c r="D808" s="295" t="s">
        <v>89</v>
      </c>
      <c r="E808" s="298">
        <v>201</v>
      </c>
      <c r="F808" s="298">
        <v>134</v>
      </c>
      <c r="G808" s="465" t="s">
        <v>1434</v>
      </c>
      <c r="H808" s="15" t="s">
        <v>1435</v>
      </c>
      <c r="I808" s="16">
        <v>60</v>
      </c>
      <c r="J808" s="17">
        <v>40</v>
      </c>
      <c r="K808" s="313"/>
      <c r="L808" s="314"/>
    </row>
    <row r="809" spans="1:12" s="3" customFormat="1" ht="19.5" x14ac:dyDescent="0.25">
      <c r="A809" s="20" t="s">
        <v>1406</v>
      </c>
      <c r="B809" s="305"/>
      <c r="C809" s="293"/>
      <c r="D809" s="296"/>
      <c r="E809" s="299"/>
      <c r="F809" s="299"/>
      <c r="G809" s="466"/>
      <c r="H809" s="15" t="s">
        <v>1436</v>
      </c>
      <c r="I809" s="16">
        <v>39</v>
      </c>
      <c r="J809" s="17">
        <v>26</v>
      </c>
      <c r="K809" s="315"/>
      <c r="L809" s="316"/>
    </row>
    <row r="810" spans="1:12" s="3" customFormat="1" x14ac:dyDescent="0.25">
      <c r="A810" s="20" t="s">
        <v>1406</v>
      </c>
      <c r="B810" s="305"/>
      <c r="C810" s="293"/>
      <c r="D810" s="296"/>
      <c r="E810" s="299"/>
      <c r="F810" s="299"/>
      <c r="G810" s="466"/>
      <c r="H810" s="18" t="s">
        <v>1437</v>
      </c>
      <c r="I810" s="16">
        <v>21</v>
      </c>
      <c r="J810" s="17">
        <v>14</v>
      </c>
      <c r="K810" s="315"/>
      <c r="L810" s="316"/>
    </row>
    <row r="811" spans="1:12" s="3" customFormat="1" ht="19.5" x14ac:dyDescent="0.25">
      <c r="A811" s="20" t="s">
        <v>1406</v>
      </c>
      <c r="B811" s="305"/>
      <c r="C811" s="293"/>
      <c r="D811" s="296"/>
      <c r="E811" s="299"/>
      <c r="F811" s="299"/>
      <c r="G811" s="466"/>
      <c r="H811" s="15" t="s">
        <v>1438</v>
      </c>
      <c r="I811" s="16">
        <v>21</v>
      </c>
      <c r="J811" s="17">
        <v>14</v>
      </c>
      <c r="K811" s="315"/>
      <c r="L811" s="316"/>
    </row>
    <row r="812" spans="1:12" s="3" customFormat="1" ht="19.5" x14ac:dyDescent="0.25">
      <c r="A812" s="20" t="s">
        <v>1406</v>
      </c>
      <c r="B812" s="305"/>
      <c r="C812" s="293"/>
      <c r="D812" s="296"/>
      <c r="E812" s="299"/>
      <c r="F812" s="299"/>
      <c r="G812" s="466"/>
      <c r="H812" s="15" t="s">
        <v>1439</v>
      </c>
      <c r="I812" s="16">
        <v>18</v>
      </c>
      <c r="J812" s="17">
        <v>12</v>
      </c>
      <c r="K812" s="315"/>
      <c r="L812" s="316"/>
    </row>
    <row r="813" spans="1:12" s="3" customFormat="1" x14ac:dyDescent="0.25">
      <c r="A813" s="20" t="s">
        <v>1406</v>
      </c>
      <c r="B813" s="306"/>
      <c r="C813" s="294"/>
      <c r="D813" s="297"/>
      <c r="E813" s="300"/>
      <c r="F813" s="300"/>
      <c r="G813" s="467"/>
      <c r="H813" s="18" t="s">
        <v>1085</v>
      </c>
      <c r="I813" s="16">
        <v>42</v>
      </c>
      <c r="J813" s="17">
        <v>28</v>
      </c>
      <c r="K813" s="317"/>
      <c r="L813" s="318"/>
    </row>
    <row r="814" spans="1:12" s="3" customFormat="1" ht="33" x14ac:dyDescent="0.25">
      <c r="A814" s="20" t="s">
        <v>1406</v>
      </c>
      <c r="B814" s="304" t="s">
        <v>1440</v>
      </c>
      <c r="C814" s="292" t="s">
        <v>1441</v>
      </c>
      <c r="D814" s="295" t="s">
        <v>89</v>
      </c>
      <c r="E814" s="333">
        <v>526</v>
      </c>
      <c r="F814" s="333">
        <v>350</v>
      </c>
      <c r="G814" s="462" t="s">
        <v>699</v>
      </c>
      <c r="H814" s="15" t="s">
        <v>863</v>
      </c>
      <c r="I814" s="16">
        <v>36</v>
      </c>
      <c r="J814" s="17">
        <v>24</v>
      </c>
      <c r="K814" s="57" t="s">
        <v>1442</v>
      </c>
      <c r="L814" s="46" t="s">
        <v>1443</v>
      </c>
    </row>
    <row r="815" spans="1:12" s="3" customFormat="1" x14ac:dyDescent="0.2">
      <c r="A815" s="20" t="s">
        <v>1406</v>
      </c>
      <c r="B815" s="305"/>
      <c r="C815" s="293"/>
      <c r="D815" s="296"/>
      <c r="E815" s="334"/>
      <c r="F815" s="334"/>
      <c r="G815" s="320"/>
      <c r="H815" s="18" t="s">
        <v>1444</v>
      </c>
      <c r="I815" s="16">
        <v>54</v>
      </c>
      <c r="J815" s="17">
        <v>36</v>
      </c>
      <c r="K815" s="49"/>
      <c r="L815" s="50"/>
    </row>
    <row r="816" spans="1:12" s="3" customFormat="1" ht="19.5" x14ac:dyDescent="0.25">
      <c r="A816" s="20" t="s">
        <v>1406</v>
      </c>
      <c r="B816" s="305"/>
      <c r="C816" s="293"/>
      <c r="D816" s="296"/>
      <c r="E816" s="334"/>
      <c r="F816" s="334"/>
      <c r="G816" s="320"/>
      <c r="H816" s="15" t="s">
        <v>1445</v>
      </c>
      <c r="I816" s="16">
        <v>68</v>
      </c>
      <c r="J816" s="17">
        <v>45</v>
      </c>
      <c r="K816" s="47"/>
      <c r="L816" s="48"/>
    </row>
    <row r="817" spans="1:12" s="3" customFormat="1" ht="19.5" x14ac:dyDescent="0.25">
      <c r="A817" s="20" t="s">
        <v>1406</v>
      </c>
      <c r="B817" s="305"/>
      <c r="C817" s="293"/>
      <c r="D817" s="296"/>
      <c r="E817" s="334"/>
      <c r="F817" s="334"/>
      <c r="G817" s="320"/>
      <c r="H817" s="15" t="s">
        <v>1446</v>
      </c>
      <c r="I817" s="16">
        <v>90</v>
      </c>
      <c r="J817" s="17">
        <v>60</v>
      </c>
      <c r="K817" s="47"/>
      <c r="L817" s="48"/>
    </row>
    <row r="818" spans="1:12" s="3" customFormat="1" ht="19.5" x14ac:dyDescent="0.25">
      <c r="A818" s="20" t="s">
        <v>1406</v>
      </c>
      <c r="B818" s="305"/>
      <c r="C818" s="293"/>
      <c r="D818" s="296"/>
      <c r="E818" s="334"/>
      <c r="F818" s="334"/>
      <c r="G818" s="320"/>
      <c r="H818" s="15" t="s">
        <v>1447</v>
      </c>
      <c r="I818" s="16">
        <v>98</v>
      </c>
      <c r="J818" s="17">
        <v>65</v>
      </c>
      <c r="K818" s="47"/>
      <c r="L818" s="48"/>
    </row>
    <row r="819" spans="1:12" s="3" customFormat="1" x14ac:dyDescent="0.2">
      <c r="A819" s="20" t="s">
        <v>1406</v>
      </c>
      <c r="B819" s="305"/>
      <c r="C819" s="293"/>
      <c r="D819" s="296"/>
      <c r="E819" s="334"/>
      <c r="F819" s="334"/>
      <c r="G819" s="320"/>
      <c r="H819" s="18" t="s">
        <v>1448</v>
      </c>
      <c r="I819" s="16">
        <v>90</v>
      </c>
      <c r="J819" s="17">
        <v>60</v>
      </c>
      <c r="K819" s="49"/>
      <c r="L819" s="50"/>
    </row>
    <row r="820" spans="1:12" s="3" customFormat="1" ht="19.5" x14ac:dyDescent="0.25">
      <c r="A820" s="20" t="s">
        <v>1406</v>
      </c>
      <c r="B820" s="306"/>
      <c r="C820" s="294"/>
      <c r="D820" s="297"/>
      <c r="E820" s="335"/>
      <c r="F820" s="335"/>
      <c r="G820" s="321"/>
      <c r="H820" s="18" t="s">
        <v>1449</v>
      </c>
      <c r="I820" s="32">
        <v>90</v>
      </c>
      <c r="J820" s="25">
        <v>60</v>
      </c>
      <c r="K820" s="51"/>
      <c r="L820" s="52"/>
    </row>
    <row r="821" spans="1:12" s="3" customFormat="1" ht="19.5" x14ac:dyDescent="0.25">
      <c r="A821" s="20" t="s">
        <v>1406</v>
      </c>
      <c r="B821" s="304" t="s">
        <v>1450</v>
      </c>
      <c r="C821" s="292" t="s">
        <v>1451</v>
      </c>
      <c r="D821" s="295" t="s">
        <v>85</v>
      </c>
      <c r="E821" s="333">
        <v>288</v>
      </c>
      <c r="F821" s="333">
        <v>192</v>
      </c>
      <c r="G821" s="310" t="s">
        <v>94</v>
      </c>
      <c r="H821" s="15" t="s">
        <v>863</v>
      </c>
      <c r="I821" s="16">
        <v>36</v>
      </c>
      <c r="J821" s="17">
        <v>24</v>
      </c>
      <c r="K821" s="313"/>
      <c r="L821" s="314"/>
    </row>
    <row r="822" spans="1:12" s="3" customFormat="1" x14ac:dyDescent="0.25">
      <c r="A822" s="20" t="s">
        <v>1406</v>
      </c>
      <c r="B822" s="305"/>
      <c r="C822" s="293"/>
      <c r="D822" s="296"/>
      <c r="E822" s="334"/>
      <c r="F822" s="334"/>
      <c r="G822" s="311"/>
      <c r="H822" s="18" t="s">
        <v>1452</v>
      </c>
      <c r="I822" s="16">
        <v>36</v>
      </c>
      <c r="J822" s="17">
        <v>24</v>
      </c>
      <c r="K822" s="315"/>
      <c r="L822" s="316"/>
    </row>
    <row r="823" spans="1:12" s="3" customFormat="1" ht="19.5" x14ac:dyDescent="0.25">
      <c r="A823" s="20" t="s">
        <v>1406</v>
      </c>
      <c r="B823" s="305"/>
      <c r="C823" s="293"/>
      <c r="D823" s="296"/>
      <c r="E823" s="334"/>
      <c r="F823" s="334"/>
      <c r="G823" s="311"/>
      <c r="H823" s="15" t="s">
        <v>1453</v>
      </c>
      <c r="I823" s="16">
        <v>54</v>
      </c>
      <c r="J823" s="17">
        <v>36</v>
      </c>
      <c r="K823" s="315"/>
      <c r="L823" s="316"/>
    </row>
    <row r="824" spans="1:12" s="3" customFormat="1" ht="19.5" x14ac:dyDescent="0.25">
      <c r="A824" s="20" t="s">
        <v>1406</v>
      </c>
      <c r="B824" s="305"/>
      <c r="C824" s="293"/>
      <c r="D824" s="296"/>
      <c r="E824" s="334"/>
      <c r="F824" s="334"/>
      <c r="G824" s="311"/>
      <c r="H824" s="15" t="s">
        <v>1454</v>
      </c>
      <c r="I824" s="16">
        <v>72</v>
      </c>
      <c r="J824" s="17">
        <v>48</v>
      </c>
      <c r="K824" s="315"/>
      <c r="L824" s="316"/>
    </row>
    <row r="825" spans="1:12" s="3" customFormat="1" x14ac:dyDescent="0.25">
      <c r="A825" s="20" t="s">
        <v>1406</v>
      </c>
      <c r="B825" s="306"/>
      <c r="C825" s="294"/>
      <c r="D825" s="297"/>
      <c r="E825" s="335"/>
      <c r="F825" s="335"/>
      <c r="G825" s="312"/>
      <c r="H825" s="18" t="s">
        <v>1455</v>
      </c>
      <c r="I825" s="32">
        <v>90</v>
      </c>
      <c r="J825" s="25">
        <v>60</v>
      </c>
      <c r="K825" s="317"/>
      <c r="L825" s="318"/>
    </row>
    <row r="826" spans="1:12" s="3" customFormat="1" hidden="1" x14ac:dyDescent="0.25">
      <c r="A826" s="20" t="s">
        <v>1456</v>
      </c>
      <c r="B826" s="21" t="s">
        <v>1457</v>
      </c>
      <c r="C826" s="28" t="s">
        <v>1458</v>
      </c>
      <c r="D826" s="23" t="s">
        <v>85</v>
      </c>
      <c r="E826" s="30">
        <v>150</v>
      </c>
      <c r="F826" s="25">
        <v>100</v>
      </c>
      <c r="G826" s="18" t="s">
        <v>94</v>
      </c>
      <c r="H826" s="35" t="s">
        <v>1459</v>
      </c>
      <c r="I826" s="24">
        <v>150</v>
      </c>
      <c r="J826" s="25">
        <v>100</v>
      </c>
      <c r="K826" s="324"/>
      <c r="L826" s="325"/>
    </row>
    <row r="827" spans="1:12" s="3" customFormat="1" hidden="1" x14ac:dyDescent="0.25">
      <c r="A827" s="20" t="s">
        <v>1456</v>
      </c>
      <c r="B827" s="21" t="s">
        <v>1460</v>
      </c>
      <c r="C827" s="28" t="s">
        <v>1461</v>
      </c>
      <c r="D827" s="23" t="s">
        <v>85</v>
      </c>
      <c r="E827" s="30">
        <v>150</v>
      </c>
      <c r="F827" s="25">
        <v>100</v>
      </c>
      <c r="G827" s="18" t="s">
        <v>94</v>
      </c>
      <c r="H827" s="35" t="s">
        <v>1462</v>
      </c>
      <c r="I827" s="24">
        <v>150</v>
      </c>
      <c r="J827" s="25">
        <v>100</v>
      </c>
      <c r="K827" s="324"/>
      <c r="L827" s="325"/>
    </row>
    <row r="828" spans="1:12" s="3" customFormat="1" hidden="1" x14ac:dyDescent="0.25">
      <c r="A828" s="20" t="s">
        <v>1456</v>
      </c>
      <c r="B828" s="21" t="s">
        <v>1463</v>
      </c>
      <c r="C828" s="22" t="s">
        <v>1464</v>
      </c>
      <c r="D828" s="33" t="s">
        <v>119</v>
      </c>
      <c r="E828" s="53">
        <v>300</v>
      </c>
      <c r="F828" s="17">
        <v>200</v>
      </c>
      <c r="G828" s="18" t="s">
        <v>1465</v>
      </c>
      <c r="H828" s="56" t="s">
        <v>1464</v>
      </c>
      <c r="I828" s="19">
        <v>300</v>
      </c>
      <c r="J828" s="17">
        <v>200</v>
      </c>
      <c r="K828" s="324"/>
      <c r="L828" s="325"/>
    </row>
    <row r="829" spans="1:12" s="3" customFormat="1" ht="19.5" hidden="1" x14ac:dyDescent="0.25">
      <c r="A829" s="20" t="s">
        <v>1456</v>
      </c>
      <c r="B829" s="21" t="s">
        <v>1466</v>
      </c>
      <c r="C829" s="22" t="s">
        <v>1467</v>
      </c>
      <c r="D829" s="33" t="s">
        <v>119</v>
      </c>
      <c r="E829" s="53">
        <v>300</v>
      </c>
      <c r="F829" s="17">
        <v>200</v>
      </c>
      <c r="G829" s="54" t="s">
        <v>1468</v>
      </c>
      <c r="H829" s="224" t="s">
        <v>1465</v>
      </c>
      <c r="I829" s="19">
        <v>300</v>
      </c>
      <c r="J829" s="17">
        <v>200</v>
      </c>
      <c r="K829" s="324"/>
      <c r="L829" s="325"/>
    </row>
    <row r="830" spans="1:12" s="3" customFormat="1" ht="19.5" hidden="1" x14ac:dyDescent="0.25">
      <c r="A830" s="20" t="s">
        <v>1456</v>
      </c>
      <c r="B830" s="304" t="s">
        <v>1469</v>
      </c>
      <c r="C830" s="292" t="s">
        <v>1470</v>
      </c>
      <c r="D830" s="295" t="s">
        <v>85</v>
      </c>
      <c r="E830" s="298">
        <v>600</v>
      </c>
      <c r="F830" s="298">
        <v>400</v>
      </c>
      <c r="G830" s="310" t="s">
        <v>94</v>
      </c>
      <c r="H830" s="15" t="s">
        <v>390</v>
      </c>
      <c r="I830" s="16">
        <v>36</v>
      </c>
      <c r="J830" s="17">
        <v>24</v>
      </c>
      <c r="K830" s="57" t="s">
        <v>1471</v>
      </c>
      <c r="L830" s="46" t="s">
        <v>1472</v>
      </c>
    </row>
    <row r="831" spans="1:12" s="3" customFormat="1" hidden="1" x14ac:dyDescent="0.2">
      <c r="A831" s="20" t="s">
        <v>1456</v>
      </c>
      <c r="B831" s="305"/>
      <c r="C831" s="293"/>
      <c r="D831" s="296"/>
      <c r="E831" s="299"/>
      <c r="F831" s="299"/>
      <c r="G831" s="311"/>
      <c r="H831" s="18" t="s">
        <v>1473</v>
      </c>
      <c r="I831" s="16">
        <v>36</v>
      </c>
      <c r="J831" s="17">
        <v>24</v>
      </c>
      <c r="K831" s="49"/>
      <c r="L831" s="50"/>
    </row>
    <row r="832" spans="1:12" s="3" customFormat="1" ht="19.5" hidden="1" x14ac:dyDescent="0.25">
      <c r="A832" s="20" t="s">
        <v>1456</v>
      </c>
      <c r="B832" s="305"/>
      <c r="C832" s="293"/>
      <c r="D832" s="296"/>
      <c r="E832" s="299"/>
      <c r="F832" s="299"/>
      <c r="G832" s="311"/>
      <c r="H832" s="15" t="s">
        <v>1474</v>
      </c>
      <c r="I832" s="16">
        <v>30</v>
      </c>
      <c r="J832" s="17">
        <v>20</v>
      </c>
      <c r="K832" s="47"/>
      <c r="L832" s="48"/>
    </row>
    <row r="833" spans="1:12" s="3" customFormat="1" hidden="1" x14ac:dyDescent="0.2">
      <c r="A833" s="20" t="s">
        <v>1456</v>
      </c>
      <c r="B833" s="305"/>
      <c r="C833" s="293"/>
      <c r="D833" s="296"/>
      <c r="E833" s="299"/>
      <c r="F833" s="299"/>
      <c r="G833" s="311"/>
      <c r="H833" s="18" t="s">
        <v>1475</v>
      </c>
      <c r="I833" s="19">
        <v>137</v>
      </c>
      <c r="J833" s="17">
        <v>91</v>
      </c>
      <c r="K833" s="49"/>
      <c r="L833" s="50"/>
    </row>
    <row r="834" spans="1:12" s="3" customFormat="1" hidden="1" x14ac:dyDescent="0.2">
      <c r="A834" s="20" t="s">
        <v>1456</v>
      </c>
      <c r="B834" s="305"/>
      <c r="C834" s="293"/>
      <c r="D834" s="296"/>
      <c r="E834" s="299"/>
      <c r="F834" s="299"/>
      <c r="G834" s="311"/>
      <c r="H834" s="18" t="s">
        <v>1476</v>
      </c>
      <c r="I834" s="19">
        <v>150</v>
      </c>
      <c r="J834" s="17">
        <v>100</v>
      </c>
      <c r="K834" s="49"/>
      <c r="L834" s="50"/>
    </row>
    <row r="835" spans="1:12" s="3" customFormat="1" ht="19.5" hidden="1" x14ac:dyDescent="0.25">
      <c r="A835" s="20" t="s">
        <v>1456</v>
      </c>
      <c r="B835" s="306"/>
      <c r="C835" s="294"/>
      <c r="D835" s="297"/>
      <c r="E835" s="300"/>
      <c r="F835" s="300"/>
      <c r="G835" s="312"/>
      <c r="H835" s="15" t="s">
        <v>1477</v>
      </c>
      <c r="I835" s="19">
        <v>211</v>
      </c>
      <c r="J835" s="17">
        <v>141</v>
      </c>
      <c r="K835" s="51"/>
      <c r="L835" s="52"/>
    </row>
    <row r="836" spans="1:12" s="3" customFormat="1" ht="24.75" hidden="1" x14ac:dyDescent="0.25">
      <c r="A836" s="20" t="s">
        <v>1456</v>
      </c>
      <c r="B836" s="304" t="s">
        <v>1478</v>
      </c>
      <c r="C836" s="292" t="s">
        <v>1479</v>
      </c>
      <c r="D836" s="295" t="s">
        <v>85</v>
      </c>
      <c r="E836" s="298">
        <v>600</v>
      </c>
      <c r="F836" s="298">
        <v>400</v>
      </c>
      <c r="G836" s="310" t="s">
        <v>94</v>
      </c>
      <c r="H836" s="15" t="s">
        <v>390</v>
      </c>
      <c r="I836" s="16">
        <v>36</v>
      </c>
      <c r="J836" s="17">
        <v>24</v>
      </c>
      <c r="K836" s="57" t="s">
        <v>1480</v>
      </c>
      <c r="L836" s="46" t="s">
        <v>1481</v>
      </c>
    </row>
    <row r="837" spans="1:12" s="3" customFormat="1" hidden="1" x14ac:dyDescent="0.2">
      <c r="A837" s="20" t="s">
        <v>1456</v>
      </c>
      <c r="B837" s="305"/>
      <c r="C837" s="293"/>
      <c r="D837" s="296"/>
      <c r="E837" s="299"/>
      <c r="F837" s="299"/>
      <c r="G837" s="311"/>
      <c r="H837" s="18" t="s">
        <v>1473</v>
      </c>
      <c r="I837" s="16">
        <v>36</v>
      </c>
      <c r="J837" s="17">
        <v>24</v>
      </c>
      <c r="K837" s="49"/>
      <c r="L837" s="50"/>
    </row>
    <row r="838" spans="1:12" s="3" customFormat="1" ht="19.5" hidden="1" x14ac:dyDescent="0.25">
      <c r="A838" s="20" t="s">
        <v>1456</v>
      </c>
      <c r="B838" s="305"/>
      <c r="C838" s="293"/>
      <c r="D838" s="296"/>
      <c r="E838" s="299"/>
      <c r="F838" s="299"/>
      <c r="G838" s="311"/>
      <c r="H838" s="15" t="s">
        <v>1474</v>
      </c>
      <c r="I838" s="16">
        <v>30</v>
      </c>
      <c r="J838" s="17">
        <v>20</v>
      </c>
      <c r="K838" s="47"/>
      <c r="L838" s="48"/>
    </row>
    <row r="839" spans="1:12" s="3" customFormat="1" hidden="1" x14ac:dyDescent="0.2">
      <c r="A839" s="20" t="s">
        <v>1456</v>
      </c>
      <c r="B839" s="305"/>
      <c r="C839" s="293"/>
      <c r="D839" s="296"/>
      <c r="E839" s="299"/>
      <c r="F839" s="299"/>
      <c r="G839" s="311"/>
      <c r="H839" s="18" t="s">
        <v>1482</v>
      </c>
      <c r="I839" s="19">
        <v>180</v>
      </c>
      <c r="J839" s="17">
        <v>120</v>
      </c>
      <c r="K839" s="49"/>
      <c r="L839" s="50"/>
    </row>
    <row r="840" spans="1:12" s="3" customFormat="1" hidden="1" x14ac:dyDescent="0.2">
      <c r="A840" s="20" t="s">
        <v>1456</v>
      </c>
      <c r="B840" s="305"/>
      <c r="C840" s="293"/>
      <c r="D840" s="296"/>
      <c r="E840" s="299"/>
      <c r="F840" s="299"/>
      <c r="G840" s="311"/>
      <c r="H840" s="18" t="s">
        <v>1483</v>
      </c>
      <c r="I840" s="19">
        <v>159</v>
      </c>
      <c r="J840" s="17">
        <v>106</v>
      </c>
      <c r="K840" s="49"/>
      <c r="L840" s="50"/>
    </row>
    <row r="841" spans="1:12" s="3" customFormat="1" ht="19.5" hidden="1" x14ac:dyDescent="0.25">
      <c r="A841" s="20" t="s">
        <v>1456</v>
      </c>
      <c r="B841" s="306"/>
      <c r="C841" s="294"/>
      <c r="D841" s="297"/>
      <c r="E841" s="300"/>
      <c r="F841" s="300"/>
      <c r="G841" s="312"/>
      <c r="H841" s="15" t="s">
        <v>1484</v>
      </c>
      <c r="I841" s="19">
        <v>159</v>
      </c>
      <c r="J841" s="17">
        <v>106</v>
      </c>
      <c r="K841" s="51"/>
      <c r="L841" s="52"/>
    </row>
    <row r="842" spans="1:12" s="3" customFormat="1" ht="19.5" hidden="1" x14ac:dyDescent="0.25">
      <c r="A842" s="20" t="s">
        <v>1485</v>
      </c>
      <c r="B842" s="21" t="s">
        <v>1486</v>
      </c>
      <c r="C842" s="22" t="s">
        <v>1487</v>
      </c>
      <c r="D842" s="33" t="s">
        <v>119</v>
      </c>
      <c r="E842" s="53">
        <v>600</v>
      </c>
      <c r="F842" s="17">
        <v>400</v>
      </c>
      <c r="G842" s="54" t="s">
        <v>1488</v>
      </c>
      <c r="H842" s="36" t="s">
        <v>1489</v>
      </c>
      <c r="I842" s="19">
        <v>600</v>
      </c>
      <c r="J842" s="17">
        <v>400</v>
      </c>
      <c r="K842" s="324"/>
      <c r="L842" s="325"/>
    </row>
    <row r="843" spans="1:12" s="3" customFormat="1" hidden="1" x14ac:dyDescent="0.25">
      <c r="A843" s="20" t="s">
        <v>1485</v>
      </c>
      <c r="B843" s="21" t="s">
        <v>1490</v>
      </c>
      <c r="C843" s="28" t="s">
        <v>1491</v>
      </c>
      <c r="D843" s="23" t="s">
        <v>85</v>
      </c>
      <c r="E843" s="30">
        <v>100</v>
      </c>
      <c r="F843" s="25">
        <v>66</v>
      </c>
      <c r="G843" s="18" t="s">
        <v>94</v>
      </c>
      <c r="H843" s="34" t="s">
        <v>1491</v>
      </c>
      <c r="I843" s="24">
        <v>100</v>
      </c>
      <c r="J843" s="25">
        <v>66</v>
      </c>
      <c r="K843" s="324"/>
      <c r="L843" s="325"/>
    </row>
    <row r="844" spans="1:12" s="3" customFormat="1" hidden="1" x14ac:dyDescent="0.25">
      <c r="A844" s="20" t="s">
        <v>1485</v>
      </c>
      <c r="B844" s="21" t="s">
        <v>1492</v>
      </c>
      <c r="C844" s="22" t="s">
        <v>1493</v>
      </c>
      <c r="D844" s="23" t="s">
        <v>85</v>
      </c>
      <c r="E844" s="30">
        <v>450</v>
      </c>
      <c r="F844" s="25">
        <v>300</v>
      </c>
      <c r="G844" s="18" t="s">
        <v>94</v>
      </c>
      <c r="H844" s="67" t="s">
        <v>1494</v>
      </c>
      <c r="I844" s="24">
        <v>450</v>
      </c>
      <c r="J844" s="25">
        <v>300</v>
      </c>
      <c r="K844" s="324"/>
      <c r="L844" s="325"/>
    </row>
    <row r="845" spans="1:12" s="3" customFormat="1" hidden="1" x14ac:dyDescent="0.25">
      <c r="A845" s="20" t="s">
        <v>1485</v>
      </c>
      <c r="B845" s="21" t="s">
        <v>1495</v>
      </c>
      <c r="C845" s="22" t="s">
        <v>1496</v>
      </c>
      <c r="D845" s="23" t="s">
        <v>85</v>
      </c>
      <c r="E845" s="30">
        <v>200</v>
      </c>
      <c r="F845" s="25">
        <v>133</v>
      </c>
      <c r="G845" s="18" t="s">
        <v>94</v>
      </c>
      <c r="H845" s="38" t="s">
        <v>1497</v>
      </c>
      <c r="I845" s="24">
        <v>200</v>
      </c>
      <c r="J845" s="25">
        <v>133</v>
      </c>
      <c r="K845" s="324"/>
      <c r="L845" s="325"/>
    </row>
    <row r="846" spans="1:12" s="3" customFormat="1" hidden="1" x14ac:dyDescent="0.25">
      <c r="A846" s="20" t="s">
        <v>1485</v>
      </c>
      <c r="B846" s="21" t="s">
        <v>1498</v>
      </c>
      <c r="C846" s="22" t="s">
        <v>1499</v>
      </c>
      <c r="D846" s="23" t="s">
        <v>85</v>
      </c>
      <c r="E846" s="30">
        <v>600</v>
      </c>
      <c r="F846" s="25">
        <v>400</v>
      </c>
      <c r="G846" s="18" t="s">
        <v>94</v>
      </c>
      <c r="H846" s="38" t="s">
        <v>1500</v>
      </c>
      <c r="I846" s="24">
        <v>600</v>
      </c>
      <c r="J846" s="25">
        <v>400</v>
      </c>
      <c r="K846" s="324"/>
      <c r="L846" s="325"/>
    </row>
    <row r="847" spans="1:12" s="3" customFormat="1" hidden="1" x14ac:dyDescent="0.25">
      <c r="A847" s="20" t="s">
        <v>1485</v>
      </c>
      <c r="B847" s="21" t="s">
        <v>1501</v>
      </c>
      <c r="C847" s="28" t="s">
        <v>1502</v>
      </c>
      <c r="D847" s="23" t="s">
        <v>85</v>
      </c>
      <c r="E847" s="30">
        <v>400</v>
      </c>
      <c r="F847" s="25">
        <v>266</v>
      </c>
      <c r="G847" s="18" t="s">
        <v>94</v>
      </c>
      <c r="H847" s="29" t="s">
        <v>1503</v>
      </c>
      <c r="I847" s="24">
        <v>400</v>
      </c>
      <c r="J847" s="25">
        <v>266</v>
      </c>
      <c r="K847" s="324"/>
      <c r="L847" s="325"/>
    </row>
    <row r="848" spans="1:12" s="3" customFormat="1" ht="19.5" hidden="1" x14ac:dyDescent="0.25">
      <c r="A848" s="20" t="s">
        <v>1485</v>
      </c>
      <c r="B848" s="21" t="s">
        <v>1504</v>
      </c>
      <c r="C848" s="37" t="s">
        <v>1505</v>
      </c>
      <c r="D848" s="23" t="s">
        <v>85</v>
      </c>
      <c r="E848" s="30">
        <v>200</v>
      </c>
      <c r="F848" s="25">
        <v>133</v>
      </c>
      <c r="G848" s="18" t="s">
        <v>94</v>
      </c>
      <c r="H848" s="18" t="s">
        <v>1506</v>
      </c>
      <c r="I848" s="24">
        <v>200</v>
      </c>
      <c r="J848" s="25">
        <v>133</v>
      </c>
      <c r="K848" s="324"/>
      <c r="L848" s="325"/>
    </row>
    <row r="849" spans="1:12" s="3" customFormat="1" hidden="1" x14ac:dyDescent="0.25">
      <c r="A849" s="20" t="s">
        <v>1485</v>
      </c>
      <c r="B849" s="21" t="s">
        <v>1507</v>
      </c>
      <c r="C849" s="22" t="s">
        <v>1508</v>
      </c>
      <c r="D849" s="23" t="s">
        <v>85</v>
      </c>
      <c r="E849" s="30">
        <v>250</v>
      </c>
      <c r="F849" s="25">
        <v>166</v>
      </c>
      <c r="G849" s="18" t="s">
        <v>94</v>
      </c>
      <c r="H849" s="18" t="s">
        <v>1509</v>
      </c>
      <c r="I849" s="24">
        <v>250</v>
      </c>
      <c r="J849" s="25">
        <v>166</v>
      </c>
      <c r="K849" s="324"/>
      <c r="L849" s="325"/>
    </row>
    <row r="850" spans="1:12" s="3" customFormat="1" ht="19.5" hidden="1" x14ac:dyDescent="0.25">
      <c r="A850" s="20" t="s">
        <v>1485</v>
      </c>
      <c r="B850" s="358" t="s">
        <v>1510</v>
      </c>
      <c r="C850" s="198"/>
      <c r="D850" s="360" t="s">
        <v>85</v>
      </c>
      <c r="E850" s="362">
        <v>570</v>
      </c>
      <c r="F850" s="362">
        <v>380</v>
      </c>
      <c r="G850" s="199"/>
      <c r="H850" s="15" t="s">
        <v>390</v>
      </c>
      <c r="I850" s="16">
        <v>36</v>
      </c>
      <c r="J850" s="17">
        <v>24</v>
      </c>
      <c r="K850" s="57" t="s">
        <v>1511</v>
      </c>
      <c r="L850" s="46" t="s">
        <v>1512</v>
      </c>
    </row>
    <row r="851" spans="1:12" s="3" customFormat="1" ht="19.5" hidden="1" x14ac:dyDescent="0.25">
      <c r="A851" s="20" t="s">
        <v>1485</v>
      </c>
      <c r="B851" s="359"/>
      <c r="C851" s="225" t="s">
        <v>1513</v>
      </c>
      <c r="D851" s="361"/>
      <c r="E851" s="363"/>
      <c r="F851" s="363"/>
      <c r="G851" s="226" t="s">
        <v>1514</v>
      </c>
      <c r="H851" s="15" t="s">
        <v>1515</v>
      </c>
      <c r="I851" s="16">
        <v>75</v>
      </c>
      <c r="J851" s="17">
        <v>50</v>
      </c>
      <c r="K851" s="59" t="s">
        <v>1516</v>
      </c>
      <c r="L851" s="63" t="s">
        <v>1517</v>
      </c>
    </row>
    <row r="852" spans="1:12" s="3" customFormat="1" hidden="1" x14ac:dyDescent="0.2">
      <c r="A852" s="20" t="s">
        <v>1485</v>
      </c>
      <c r="B852" s="359"/>
      <c r="C852" s="220" t="s">
        <v>1518</v>
      </c>
      <c r="D852" s="361"/>
      <c r="E852" s="363"/>
      <c r="F852" s="363"/>
      <c r="G852" s="227" t="s">
        <v>1519</v>
      </c>
      <c r="H852" s="18" t="s">
        <v>1520</v>
      </c>
      <c r="I852" s="16">
        <v>30</v>
      </c>
      <c r="J852" s="17">
        <v>20</v>
      </c>
      <c r="K852" s="49"/>
      <c r="L852" s="50"/>
    </row>
    <row r="853" spans="1:12" s="3" customFormat="1" hidden="1" x14ac:dyDescent="0.2">
      <c r="A853" s="20" t="s">
        <v>1485</v>
      </c>
      <c r="B853" s="359"/>
      <c r="C853" s="192"/>
      <c r="D853" s="361"/>
      <c r="E853" s="363"/>
      <c r="F853" s="363"/>
      <c r="G853" s="193"/>
      <c r="H853" s="18" t="s">
        <v>1521</v>
      </c>
      <c r="I853" s="16">
        <v>72</v>
      </c>
      <c r="J853" s="17">
        <v>48</v>
      </c>
      <c r="K853" s="49"/>
      <c r="L853" s="50"/>
    </row>
    <row r="854" spans="1:12" s="3" customFormat="1" hidden="1" x14ac:dyDescent="0.25">
      <c r="A854" s="20" t="s">
        <v>1485</v>
      </c>
      <c r="B854" s="348"/>
      <c r="C854" s="350"/>
      <c r="D854" s="352"/>
      <c r="E854" s="352"/>
      <c r="F854" s="352"/>
      <c r="G854" s="352"/>
      <c r="H854" s="18" t="s">
        <v>1522</v>
      </c>
      <c r="I854" s="19">
        <v>183</v>
      </c>
      <c r="J854" s="17">
        <v>122</v>
      </c>
      <c r="K854" s="354"/>
      <c r="L854" s="355"/>
    </row>
    <row r="855" spans="1:12" s="3" customFormat="1" hidden="1" x14ac:dyDescent="0.25">
      <c r="A855" s="20" t="s">
        <v>1485</v>
      </c>
      <c r="B855" s="349"/>
      <c r="C855" s="351"/>
      <c r="D855" s="353"/>
      <c r="E855" s="353"/>
      <c r="F855" s="353"/>
      <c r="G855" s="353"/>
      <c r="H855" s="18" t="s">
        <v>1523</v>
      </c>
      <c r="I855" s="19">
        <v>174</v>
      </c>
      <c r="J855" s="17">
        <v>116</v>
      </c>
      <c r="K855" s="356"/>
      <c r="L855" s="357"/>
    </row>
    <row r="856" spans="1:12" s="3" customFormat="1" ht="24.75" hidden="1" x14ac:dyDescent="0.25">
      <c r="A856" s="20" t="s">
        <v>1485</v>
      </c>
      <c r="B856" s="304" t="s">
        <v>1524</v>
      </c>
      <c r="C856" s="292" t="s">
        <v>1525</v>
      </c>
      <c r="D856" s="295" t="s">
        <v>85</v>
      </c>
      <c r="E856" s="298">
        <v>441</v>
      </c>
      <c r="F856" s="298">
        <v>294</v>
      </c>
      <c r="G856" s="310" t="s">
        <v>94</v>
      </c>
      <c r="H856" s="15" t="s">
        <v>390</v>
      </c>
      <c r="I856" s="16">
        <v>36</v>
      </c>
      <c r="J856" s="17">
        <v>24</v>
      </c>
      <c r="K856" s="45" t="s">
        <v>1526</v>
      </c>
      <c r="L856" s="46" t="s">
        <v>1527</v>
      </c>
    </row>
    <row r="857" spans="1:12" s="3" customFormat="1" ht="24.75" hidden="1" x14ac:dyDescent="0.25">
      <c r="A857" s="20" t="s">
        <v>1485</v>
      </c>
      <c r="B857" s="305"/>
      <c r="C857" s="293"/>
      <c r="D857" s="296"/>
      <c r="E857" s="299"/>
      <c r="F857" s="299"/>
      <c r="G857" s="311"/>
      <c r="H857" s="15" t="s">
        <v>1515</v>
      </c>
      <c r="I857" s="16">
        <v>75</v>
      </c>
      <c r="J857" s="17">
        <v>50</v>
      </c>
      <c r="K857" s="64" t="s">
        <v>1528</v>
      </c>
      <c r="L857" s="63" t="s">
        <v>1529</v>
      </c>
    </row>
    <row r="858" spans="1:12" s="3" customFormat="1" ht="33" hidden="1" x14ac:dyDescent="0.25">
      <c r="A858" s="20" t="s">
        <v>1485</v>
      </c>
      <c r="B858" s="305"/>
      <c r="C858" s="293"/>
      <c r="D858" s="296"/>
      <c r="E858" s="299"/>
      <c r="F858" s="299"/>
      <c r="G858" s="311"/>
      <c r="H858" s="18" t="s">
        <v>1520</v>
      </c>
      <c r="I858" s="16">
        <v>30</v>
      </c>
      <c r="J858" s="17">
        <v>20</v>
      </c>
      <c r="K858" s="64" t="s">
        <v>1530</v>
      </c>
      <c r="L858" s="60" t="s">
        <v>1531</v>
      </c>
    </row>
    <row r="859" spans="1:12" s="3" customFormat="1" hidden="1" x14ac:dyDescent="0.2">
      <c r="A859" s="20" t="s">
        <v>1485</v>
      </c>
      <c r="B859" s="305"/>
      <c r="C859" s="293"/>
      <c r="D859" s="296"/>
      <c r="E859" s="299"/>
      <c r="F859" s="299"/>
      <c r="G859" s="311"/>
      <c r="H859" s="18" t="s">
        <v>1521</v>
      </c>
      <c r="I859" s="16">
        <v>72</v>
      </c>
      <c r="J859" s="17">
        <v>48</v>
      </c>
      <c r="K859" s="49"/>
      <c r="L859" s="50"/>
    </row>
    <row r="860" spans="1:12" s="3" customFormat="1" hidden="1" x14ac:dyDescent="0.2">
      <c r="A860" s="20" t="s">
        <v>1485</v>
      </c>
      <c r="B860" s="305"/>
      <c r="C860" s="293"/>
      <c r="D860" s="296"/>
      <c r="E860" s="299"/>
      <c r="F860" s="299"/>
      <c r="G860" s="311"/>
      <c r="H860" s="18" t="s">
        <v>1532</v>
      </c>
      <c r="I860" s="19">
        <v>168</v>
      </c>
      <c r="J860" s="17">
        <v>112</v>
      </c>
      <c r="K860" s="49"/>
      <c r="L860" s="50"/>
    </row>
    <row r="861" spans="1:12" s="3" customFormat="1" hidden="1" x14ac:dyDescent="0.2">
      <c r="A861" s="20" t="s">
        <v>1485</v>
      </c>
      <c r="B861" s="306"/>
      <c r="C861" s="294"/>
      <c r="D861" s="297"/>
      <c r="E861" s="300"/>
      <c r="F861" s="300"/>
      <c r="G861" s="312"/>
      <c r="H861" s="18" t="s">
        <v>1533</v>
      </c>
      <c r="I861" s="16">
        <v>60</v>
      </c>
      <c r="J861" s="17">
        <v>40</v>
      </c>
      <c r="K861" s="61"/>
      <c r="L861" s="62"/>
    </row>
    <row r="862" spans="1:12" s="3" customFormat="1" ht="19.5" hidden="1" x14ac:dyDescent="0.25">
      <c r="A862" s="20" t="s">
        <v>1485</v>
      </c>
      <c r="B862" s="304" t="s">
        <v>1534</v>
      </c>
      <c r="C862" s="326" t="s">
        <v>1535</v>
      </c>
      <c r="D862" s="295" t="s">
        <v>85</v>
      </c>
      <c r="E862" s="298">
        <v>360</v>
      </c>
      <c r="F862" s="298">
        <v>240</v>
      </c>
      <c r="G862" s="280" t="s">
        <v>94</v>
      </c>
      <c r="H862" s="15" t="s">
        <v>390</v>
      </c>
      <c r="I862" s="16">
        <v>36</v>
      </c>
      <c r="J862" s="17">
        <v>24</v>
      </c>
      <c r="K862" s="313"/>
      <c r="L862" s="314"/>
    </row>
    <row r="863" spans="1:12" s="3" customFormat="1" ht="19.5" hidden="1" x14ac:dyDescent="0.25">
      <c r="A863" s="20" t="s">
        <v>1485</v>
      </c>
      <c r="B863" s="305"/>
      <c r="C863" s="327"/>
      <c r="D863" s="296"/>
      <c r="E863" s="299"/>
      <c r="F863" s="299"/>
      <c r="G863" s="344"/>
      <c r="H863" s="15" t="s">
        <v>1515</v>
      </c>
      <c r="I863" s="16">
        <v>75</v>
      </c>
      <c r="J863" s="17">
        <v>50</v>
      </c>
      <c r="K863" s="315"/>
      <c r="L863" s="316"/>
    </row>
    <row r="864" spans="1:12" s="3" customFormat="1" hidden="1" x14ac:dyDescent="0.25">
      <c r="A864" s="20" t="s">
        <v>1485</v>
      </c>
      <c r="B864" s="305"/>
      <c r="C864" s="327"/>
      <c r="D864" s="296"/>
      <c r="E864" s="299"/>
      <c r="F864" s="299"/>
      <c r="G864" s="344"/>
      <c r="H864" s="18" t="s">
        <v>1520</v>
      </c>
      <c r="I864" s="16">
        <v>30</v>
      </c>
      <c r="J864" s="17">
        <v>20</v>
      </c>
      <c r="K864" s="315"/>
      <c r="L864" s="316"/>
    </row>
    <row r="865" spans="1:12" s="3" customFormat="1" hidden="1" x14ac:dyDescent="0.25">
      <c r="A865" s="20" t="s">
        <v>1485</v>
      </c>
      <c r="B865" s="305"/>
      <c r="C865" s="327"/>
      <c r="D865" s="296"/>
      <c r="E865" s="299"/>
      <c r="F865" s="299"/>
      <c r="G865" s="344"/>
      <c r="H865" s="18" t="s">
        <v>1536</v>
      </c>
      <c r="I865" s="19">
        <v>159</v>
      </c>
      <c r="J865" s="17">
        <v>106</v>
      </c>
      <c r="K865" s="315"/>
      <c r="L865" s="316"/>
    </row>
    <row r="866" spans="1:12" s="3" customFormat="1" hidden="1" x14ac:dyDescent="0.25">
      <c r="A866" s="20" t="s">
        <v>1485</v>
      </c>
      <c r="B866" s="306"/>
      <c r="C866" s="328"/>
      <c r="D866" s="297"/>
      <c r="E866" s="300"/>
      <c r="F866" s="300"/>
      <c r="G866" s="281"/>
      <c r="H866" s="18" t="s">
        <v>1537</v>
      </c>
      <c r="I866" s="16">
        <v>60</v>
      </c>
      <c r="J866" s="17">
        <v>40</v>
      </c>
      <c r="K866" s="317"/>
      <c r="L866" s="318"/>
    </row>
    <row r="867" spans="1:12" s="3" customFormat="1" ht="16.5" hidden="1" x14ac:dyDescent="0.25">
      <c r="A867" s="20" t="s">
        <v>1485</v>
      </c>
      <c r="B867" s="304" t="s">
        <v>1538</v>
      </c>
      <c r="C867" s="292" t="s">
        <v>1539</v>
      </c>
      <c r="D867" s="295" t="s">
        <v>85</v>
      </c>
      <c r="E867" s="298">
        <v>450</v>
      </c>
      <c r="F867" s="298">
        <v>300</v>
      </c>
      <c r="G867" s="310" t="s">
        <v>94</v>
      </c>
      <c r="H867" s="280" t="s">
        <v>1540</v>
      </c>
      <c r="I867" s="468">
        <v>36</v>
      </c>
      <c r="J867" s="468">
        <v>24</v>
      </c>
      <c r="K867" s="57" t="s">
        <v>1541</v>
      </c>
      <c r="L867" s="46" t="s">
        <v>1542</v>
      </c>
    </row>
    <row r="868" spans="1:12" s="3" customFormat="1" hidden="1" x14ac:dyDescent="0.25">
      <c r="A868" s="20" t="s">
        <v>1485</v>
      </c>
      <c r="B868" s="305"/>
      <c r="C868" s="293"/>
      <c r="D868" s="296"/>
      <c r="E868" s="299"/>
      <c r="F868" s="299"/>
      <c r="G868" s="311"/>
      <c r="H868" s="281"/>
      <c r="I868" s="469"/>
      <c r="J868" s="469"/>
      <c r="K868" s="59" t="s">
        <v>1543</v>
      </c>
      <c r="L868" s="63" t="s">
        <v>1544</v>
      </c>
    </row>
    <row r="869" spans="1:12" s="3" customFormat="1" ht="16.5" hidden="1" x14ac:dyDescent="0.25">
      <c r="A869" s="20" t="s">
        <v>1485</v>
      </c>
      <c r="B869" s="305"/>
      <c r="C869" s="293"/>
      <c r="D869" s="296"/>
      <c r="E869" s="299"/>
      <c r="F869" s="299"/>
      <c r="G869" s="311"/>
      <c r="H869" s="280" t="s">
        <v>1545</v>
      </c>
      <c r="I869" s="282">
        <v>75</v>
      </c>
      <c r="J869" s="282">
        <v>50</v>
      </c>
      <c r="K869" s="59" t="s">
        <v>1546</v>
      </c>
      <c r="L869" s="63" t="s">
        <v>1547</v>
      </c>
    </row>
    <row r="870" spans="1:12" s="3" customFormat="1" ht="16.5" hidden="1" x14ac:dyDescent="0.25">
      <c r="A870" s="20" t="s">
        <v>1485</v>
      </c>
      <c r="B870" s="305"/>
      <c r="C870" s="293"/>
      <c r="D870" s="296"/>
      <c r="E870" s="299"/>
      <c r="F870" s="299"/>
      <c r="G870" s="311"/>
      <c r="H870" s="281"/>
      <c r="I870" s="283"/>
      <c r="J870" s="283"/>
      <c r="K870" s="59" t="s">
        <v>1548</v>
      </c>
      <c r="L870" s="63" t="s">
        <v>1549</v>
      </c>
    </row>
    <row r="871" spans="1:12" s="3" customFormat="1" ht="24.75" hidden="1" x14ac:dyDescent="0.25">
      <c r="A871" s="20" t="s">
        <v>1485</v>
      </c>
      <c r="B871" s="305"/>
      <c r="C871" s="293"/>
      <c r="D871" s="296"/>
      <c r="E871" s="299"/>
      <c r="F871" s="299"/>
      <c r="G871" s="311"/>
      <c r="H871" s="310" t="s">
        <v>1520</v>
      </c>
      <c r="I871" s="468">
        <v>30</v>
      </c>
      <c r="J871" s="468">
        <v>20</v>
      </c>
      <c r="K871" s="59" t="s">
        <v>1550</v>
      </c>
      <c r="L871" s="60" t="s">
        <v>1551</v>
      </c>
    </row>
    <row r="872" spans="1:12" s="3" customFormat="1" ht="33" hidden="1" x14ac:dyDescent="0.25">
      <c r="A872" s="20" t="s">
        <v>1485</v>
      </c>
      <c r="B872" s="305"/>
      <c r="C872" s="293"/>
      <c r="D872" s="296"/>
      <c r="E872" s="299"/>
      <c r="F872" s="299"/>
      <c r="G872" s="311"/>
      <c r="H872" s="312"/>
      <c r="I872" s="469"/>
      <c r="J872" s="469"/>
      <c r="K872" s="59" t="s">
        <v>1552</v>
      </c>
      <c r="L872" s="60" t="s">
        <v>1553</v>
      </c>
    </row>
    <row r="873" spans="1:12" s="3" customFormat="1" ht="33" hidden="1" x14ac:dyDescent="0.25">
      <c r="A873" s="20" t="s">
        <v>1485</v>
      </c>
      <c r="B873" s="305"/>
      <c r="C873" s="293"/>
      <c r="D873" s="296"/>
      <c r="E873" s="299"/>
      <c r="F873" s="299"/>
      <c r="G873" s="311"/>
      <c r="H873" s="280" t="s">
        <v>1554</v>
      </c>
      <c r="I873" s="298">
        <v>168</v>
      </c>
      <c r="J873" s="298">
        <v>112</v>
      </c>
      <c r="K873" s="59" t="s">
        <v>1555</v>
      </c>
      <c r="L873" s="60" t="s">
        <v>1556</v>
      </c>
    </row>
    <row r="874" spans="1:12" s="3" customFormat="1" ht="24.75" hidden="1" x14ac:dyDescent="0.25">
      <c r="A874" s="20" t="s">
        <v>1485</v>
      </c>
      <c r="B874" s="305"/>
      <c r="C874" s="293"/>
      <c r="D874" s="296"/>
      <c r="E874" s="299"/>
      <c r="F874" s="299"/>
      <c r="G874" s="311"/>
      <c r="H874" s="344"/>
      <c r="I874" s="299"/>
      <c r="J874" s="299"/>
      <c r="K874" s="59" t="s">
        <v>1557</v>
      </c>
      <c r="L874" s="63" t="s">
        <v>1558</v>
      </c>
    </row>
    <row r="875" spans="1:12" s="3" customFormat="1" ht="24.75" hidden="1" x14ac:dyDescent="0.25">
      <c r="A875" s="20" t="s">
        <v>1485</v>
      </c>
      <c r="B875" s="305"/>
      <c r="C875" s="293"/>
      <c r="D875" s="296"/>
      <c r="E875" s="299"/>
      <c r="F875" s="299"/>
      <c r="G875" s="311"/>
      <c r="H875" s="281"/>
      <c r="I875" s="300"/>
      <c r="J875" s="300"/>
      <c r="K875" s="59" t="s">
        <v>1559</v>
      </c>
      <c r="L875" s="63" t="s">
        <v>1560</v>
      </c>
    </row>
    <row r="876" spans="1:12" s="3" customFormat="1" ht="16.5" hidden="1" x14ac:dyDescent="0.25">
      <c r="A876" s="20" t="s">
        <v>1485</v>
      </c>
      <c r="B876" s="306"/>
      <c r="C876" s="294"/>
      <c r="D876" s="297"/>
      <c r="E876" s="300"/>
      <c r="F876" s="300"/>
      <c r="G876" s="312"/>
      <c r="H876" s="67" t="s">
        <v>1561</v>
      </c>
      <c r="I876" s="24">
        <v>141</v>
      </c>
      <c r="J876" s="25">
        <v>94</v>
      </c>
      <c r="K876" s="135" t="s">
        <v>1562</v>
      </c>
      <c r="L876" s="136" t="s">
        <v>1563</v>
      </c>
    </row>
    <row r="877" spans="1:12" s="3" customFormat="1" ht="27" hidden="1" x14ac:dyDescent="0.15">
      <c r="A877" s="20" t="s">
        <v>1485</v>
      </c>
      <c r="B877" s="304" t="s">
        <v>1564</v>
      </c>
      <c r="C877" s="228" t="s">
        <v>1565</v>
      </c>
      <c r="D877" s="229" t="s">
        <v>119</v>
      </c>
      <c r="E877" s="230">
        <v>210</v>
      </c>
      <c r="F877" s="230">
        <v>140</v>
      </c>
      <c r="G877" s="231" t="s">
        <v>1566</v>
      </c>
      <c r="H877" s="67" t="s">
        <v>1567</v>
      </c>
      <c r="I877" s="24">
        <v>120</v>
      </c>
      <c r="J877" s="25">
        <v>80</v>
      </c>
      <c r="K877" s="313"/>
      <c r="L877" s="314"/>
    </row>
    <row r="878" spans="1:12" s="3" customFormat="1" ht="13.5" hidden="1" x14ac:dyDescent="0.25">
      <c r="A878" s="20" t="s">
        <v>1485</v>
      </c>
      <c r="B878" s="306"/>
      <c r="C878" s="232"/>
      <c r="D878" s="82"/>
      <c r="E878" s="82"/>
      <c r="F878" s="82"/>
      <c r="G878" s="233" t="s">
        <v>1568</v>
      </c>
      <c r="H878" s="80" t="s">
        <v>1569</v>
      </c>
      <c r="I878" s="32">
        <v>90</v>
      </c>
      <c r="J878" s="25">
        <v>60</v>
      </c>
      <c r="K878" s="317"/>
      <c r="L878" s="318"/>
    </row>
    <row r="879" spans="1:12" s="3" customFormat="1" ht="19.5" hidden="1" x14ac:dyDescent="0.25">
      <c r="A879" s="288" t="s">
        <v>1570</v>
      </c>
      <c r="B879" s="304" t="s">
        <v>1571</v>
      </c>
      <c r="C879" s="326" t="s">
        <v>1572</v>
      </c>
      <c r="D879" s="295" t="s">
        <v>85</v>
      </c>
      <c r="E879" s="471">
        <v>150</v>
      </c>
      <c r="F879" s="471">
        <v>100</v>
      </c>
      <c r="G879" s="280" t="s">
        <v>268</v>
      </c>
      <c r="H879" s="15" t="s">
        <v>1573</v>
      </c>
      <c r="I879" s="16">
        <v>45</v>
      </c>
      <c r="J879" s="17">
        <v>30</v>
      </c>
      <c r="K879" s="57" t="s">
        <v>1574</v>
      </c>
      <c r="L879" s="46" t="s">
        <v>1575</v>
      </c>
    </row>
    <row r="880" spans="1:12" s="3" customFormat="1" hidden="1" x14ac:dyDescent="0.2">
      <c r="A880" s="288"/>
      <c r="B880" s="305"/>
      <c r="C880" s="327"/>
      <c r="D880" s="296"/>
      <c r="E880" s="442"/>
      <c r="F880" s="442"/>
      <c r="G880" s="344"/>
      <c r="H880" s="18" t="s">
        <v>1576</v>
      </c>
      <c r="I880" s="16">
        <v>75</v>
      </c>
      <c r="J880" s="17">
        <v>50</v>
      </c>
      <c r="K880" s="49"/>
      <c r="L880" s="50"/>
    </row>
    <row r="881" spans="1:12" s="3" customFormat="1" hidden="1" x14ac:dyDescent="0.2">
      <c r="A881" s="288"/>
      <c r="B881" s="306"/>
      <c r="C881" s="328"/>
      <c r="D881" s="297"/>
      <c r="E881" s="472"/>
      <c r="F881" s="472"/>
      <c r="G881" s="281"/>
      <c r="H881" s="18" t="s">
        <v>358</v>
      </c>
      <c r="I881" s="16">
        <v>30</v>
      </c>
      <c r="J881" s="17">
        <v>20</v>
      </c>
      <c r="K881" s="61"/>
      <c r="L881" s="62"/>
    </row>
    <row r="882" spans="1:12" s="3" customFormat="1" ht="19.5" hidden="1" x14ac:dyDescent="0.25">
      <c r="A882" s="470" t="s">
        <v>1577</v>
      </c>
      <c r="B882" s="304" t="s">
        <v>1578</v>
      </c>
      <c r="C882" s="292" t="s">
        <v>1579</v>
      </c>
      <c r="D882" s="295" t="s">
        <v>89</v>
      </c>
      <c r="E882" s="298">
        <v>720</v>
      </c>
      <c r="F882" s="298">
        <v>480</v>
      </c>
      <c r="G882" s="319" t="s">
        <v>205</v>
      </c>
      <c r="H882" s="15" t="s">
        <v>1580</v>
      </c>
      <c r="I882" s="16">
        <v>30</v>
      </c>
      <c r="J882" s="17">
        <v>20</v>
      </c>
      <c r="K882" s="57" t="s">
        <v>1581</v>
      </c>
      <c r="L882" s="46" t="s">
        <v>1582</v>
      </c>
    </row>
    <row r="883" spans="1:12" s="3" customFormat="1" hidden="1" x14ac:dyDescent="0.2">
      <c r="A883" s="470"/>
      <c r="B883" s="305"/>
      <c r="C883" s="293"/>
      <c r="D883" s="296"/>
      <c r="E883" s="299"/>
      <c r="F883" s="299"/>
      <c r="G883" s="320"/>
      <c r="H883" s="18" t="s">
        <v>1583</v>
      </c>
      <c r="I883" s="16">
        <v>60</v>
      </c>
      <c r="J883" s="17">
        <v>40</v>
      </c>
      <c r="K883" s="49"/>
      <c r="L883" s="50"/>
    </row>
    <row r="884" spans="1:12" s="3" customFormat="1" hidden="1" x14ac:dyDescent="0.2">
      <c r="A884" s="470"/>
      <c r="B884" s="305"/>
      <c r="C884" s="293"/>
      <c r="D884" s="296"/>
      <c r="E884" s="299"/>
      <c r="F884" s="299"/>
      <c r="G884" s="320"/>
      <c r="H884" s="18" t="s">
        <v>1584</v>
      </c>
      <c r="I884" s="16">
        <v>60</v>
      </c>
      <c r="J884" s="17">
        <v>40</v>
      </c>
      <c r="K884" s="49"/>
      <c r="L884" s="50"/>
    </row>
    <row r="885" spans="1:12" s="3" customFormat="1" hidden="1" x14ac:dyDescent="0.25">
      <c r="A885" s="470"/>
      <c r="B885" s="305"/>
      <c r="C885" s="293"/>
      <c r="D885" s="296"/>
      <c r="E885" s="299"/>
      <c r="F885" s="299"/>
      <c r="G885" s="320"/>
      <c r="H885" s="18" t="s">
        <v>1585</v>
      </c>
      <c r="I885" s="16">
        <v>60</v>
      </c>
      <c r="J885" s="17">
        <v>40</v>
      </c>
      <c r="K885" s="47"/>
      <c r="L885" s="48"/>
    </row>
    <row r="886" spans="1:12" s="3" customFormat="1" hidden="1" x14ac:dyDescent="0.2">
      <c r="A886" s="470"/>
      <c r="B886" s="305"/>
      <c r="C886" s="293"/>
      <c r="D886" s="296"/>
      <c r="E886" s="299"/>
      <c r="F886" s="299"/>
      <c r="G886" s="320"/>
      <c r="H886" s="18" t="s">
        <v>1586</v>
      </c>
      <c r="I886" s="16">
        <v>30</v>
      </c>
      <c r="J886" s="17">
        <v>20</v>
      </c>
      <c r="K886" s="49"/>
      <c r="L886" s="50"/>
    </row>
    <row r="887" spans="1:12" s="3" customFormat="1" hidden="1" x14ac:dyDescent="0.2">
      <c r="A887" s="470"/>
      <c r="B887" s="305"/>
      <c r="C887" s="293"/>
      <c r="D887" s="296"/>
      <c r="E887" s="299"/>
      <c r="F887" s="299"/>
      <c r="G887" s="320"/>
      <c r="H887" s="18" t="s">
        <v>1587</v>
      </c>
      <c r="I887" s="16">
        <v>90</v>
      </c>
      <c r="J887" s="17">
        <v>60</v>
      </c>
      <c r="K887" s="49"/>
      <c r="L887" s="50"/>
    </row>
    <row r="888" spans="1:12" s="3" customFormat="1" hidden="1" x14ac:dyDescent="0.2">
      <c r="A888" s="470"/>
      <c r="B888" s="305"/>
      <c r="C888" s="293"/>
      <c r="D888" s="296"/>
      <c r="E888" s="299"/>
      <c r="F888" s="299"/>
      <c r="G888" s="320"/>
      <c r="H888" s="18" t="s">
        <v>1588</v>
      </c>
      <c r="I888" s="19">
        <v>180</v>
      </c>
      <c r="J888" s="17">
        <v>120</v>
      </c>
      <c r="K888" s="49"/>
      <c r="L888" s="50"/>
    </row>
    <row r="889" spans="1:12" s="3" customFormat="1" hidden="1" x14ac:dyDescent="0.2">
      <c r="A889" s="470"/>
      <c r="B889" s="305"/>
      <c r="C889" s="293"/>
      <c r="D889" s="296"/>
      <c r="E889" s="299"/>
      <c r="F889" s="299"/>
      <c r="G889" s="320"/>
      <c r="H889" s="18" t="s">
        <v>1589</v>
      </c>
      <c r="I889" s="16">
        <v>30</v>
      </c>
      <c r="J889" s="17">
        <v>20</v>
      </c>
      <c r="K889" s="49"/>
      <c r="L889" s="50"/>
    </row>
    <row r="890" spans="1:12" s="3" customFormat="1" hidden="1" x14ac:dyDescent="0.25">
      <c r="A890" s="470"/>
      <c r="B890" s="306"/>
      <c r="C890" s="294"/>
      <c r="D890" s="297"/>
      <c r="E890" s="300"/>
      <c r="F890" s="300"/>
      <c r="G890" s="321"/>
      <c r="H890" s="18" t="s">
        <v>1085</v>
      </c>
      <c r="I890" s="19">
        <v>180</v>
      </c>
      <c r="J890" s="17">
        <v>120</v>
      </c>
      <c r="K890" s="51"/>
      <c r="L890" s="52"/>
    </row>
    <row r="891" spans="1:12" s="3" customFormat="1" ht="41.25" hidden="1" x14ac:dyDescent="0.25">
      <c r="A891" s="470" t="s">
        <v>1577</v>
      </c>
      <c r="B891" s="304" t="s">
        <v>1590</v>
      </c>
      <c r="C891" s="292" t="s">
        <v>1591</v>
      </c>
      <c r="D891" s="295" t="s">
        <v>89</v>
      </c>
      <c r="E891" s="298">
        <v>525</v>
      </c>
      <c r="F891" s="298">
        <v>350</v>
      </c>
      <c r="G891" s="319" t="s">
        <v>205</v>
      </c>
      <c r="H891" s="15" t="s">
        <v>1592</v>
      </c>
      <c r="I891" s="32">
        <v>60</v>
      </c>
      <c r="J891" s="25">
        <v>40</v>
      </c>
      <c r="K891" s="57" t="s">
        <v>1593</v>
      </c>
      <c r="L891" s="46" t="s">
        <v>1594</v>
      </c>
    </row>
    <row r="892" spans="1:12" s="3" customFormat="1" hidden="1" x14ac:dyDescent="0.2">
      <c r="A892" s="470"/>
      <c r="B892" s="305"/>
      <c r="C892" s="293"/>
      <c r="D892" s="296"/>
      <c r="E892" s="299"/>
      <c r="F892" s="299"/>
      <c r="G892" s="320"/>
      <c r="H892" s="18" t="s">
        <v>1595</v>
      </c>
      <c r="I892" s="16">
        <v>90</v>
      </c>
      <c r="J892" s="17">
        <v>60</v>
      </c>
      <c r="K892" s="49"/>
      <c r="L892" s="50"/>
    </row>
    <row r="893" spans="1:12" s="3" customFormat="1" ht="19.5" hidden="1" x14ac:dyDescent="0.25">
      <c r="A893" s="470"/>
      <c r="B893" s="305"/>
      <c r="C893" s="293"/>
      <c r="D893" s="296"/>
      <c r="E893" s="299"/>
      <c r="F893" s="299"/>
      <c r="G893" s="320"/>
      <c r="H893" s="15" t="s">
        <v>1596</v>
      </c>
      <c r="I893" s="19">
        <v>105</v>
      </c>
      <c r="J893" s="17">
        <v>70</v>
      </c>
      <c r="K893" s="47"/>
      <c r="L893" s="48"/>
    </row>
    <row r="894" spans="1:12" s="3" customFormat="1" ht="19.5" hidden="1" x14ac:dyDescent="0.25">
      <c r="A894" s="470"/>
      <c r="B894" s="305"/>
      <c r="C894" s="293"/>
      <c r="D894" s="296"/>
      <c r="E894" s="299"/>
      <c r="F894" s="299"/>
      <c r="G894" s="320"/>
      <c r="H894" s="15" t="s">
        <v>1597</v>
      </c>
      <c r="I894" s="16">
        <v>90</v>
      </c>
      <c r="J894" s="17">
        <v>60</v>
      </c>
      <c r="K894" s="47"/>
      <c r="L894" s="48"/>
    </row>
    <row r="895" spans="1:12" s="3" customFormat="1" ht="19.5" hidden="1" x14ac:dyDescent="0.25">
      <c r="A895" s="470"/>
      <c r="B895" s="305"/>
      <c r="C895" s="293"/>
      <c r="D895" s="296"/>
      <c r="E895" s="299"/>
      <c r="F895" s="299"/>
      <c r="G895" s="320"/>
      <c r="H895" s="15" t="s">
        <v>1598</v>
      </c>
      <c r="I895" s="16">
        <v>90</v>
      </c>
      <c r="J895" s="17">
        <v>60</v>
      </c>
      <c r="K895" s="47"/>
      <c r="L895" s="48"/>
    </row>
    <row r="896" spans="1:12" s="3" customFormat="1" hidden="1" x14ac:dyDescent="0.2">
      <c r="A896" s="470"/>
      <c r="B896" s="306"/>
      <c r="C896" s="294"/>
      <c r="D896" s="297"/>
      <c r="E896" s="300"/>
      <c r="F896" s="300"/>
      <c r="G896" s="321"/>
      <c r="H896" s="18" t="s">
        <v>1085</v>
      </c>
      <c r="I896" s="16">
        <v>90</v>
      </c>
      <c r="J896" s="17">
        <v>60</v>
      </c>
      <c r="K896" s="61"/>
      <c r="L896" s="62"/>
    </row>
    <row r="897" spans="1:12" s="3" customFormat="1" ht="49.5" hidden="1" x14ac:dyDescent="0.25">
      <c r="A897" s="473" t="s">
        <v>1577</v>
      </c>
      <c r="B897" s="358" t="s">
        <v>1599</v>
      </c>
      <c r="C897" s="292" t="s">
        <v>1600</v>
      </c>
      <c r="D897" s="360" t="s">
        <v>89</v>
      </c>
      <c r="E897" s="277"/>
      <c r="F897" s="277"/>
      <c r="G897" s="319" t="s">
        <v>205</v>
      </c>
      <c r="H897" s="15" t="s">
        <v>1601</v>
      </c>
      <c r="I897" s="32">
        <v>60</v>
      </c>
      <c r="J897" s="25">
        <v>40</v>
      </c>
      <c r="K897" s="57" t="s">
        <v>1602</v>
      </c>
      <c r="L897" s="46" t="s">
        <v>1603</v>
      </c>
    </row>
    <row r="898" spans="1:12" s="3" customFormat="1" hidden="1" x14ac:dyDescent="0.2">
      <c r="A898" s="473"/>
      <c r="B898" s="359"/>
      <c r="C898" s="293"/>
      <c r="D898" s="361"/>
      <c r="E898" s="278"/>
      <c r="F898" s="278"/>
      <c r="G898" s="320"/>
      <c r="H898" s="18" t="s">
        <v>1595</v>
      </c>
      <c r="I898" s="16">
        <v>90</v>
      </c>
      <c r="J898" s="17">
        <v>60</v>
      </c>
      <c r="K898" s="49"/>
      <c r="L898" s="50"/>
    </row>
    <row r="899" spans="1:12" s="3" customFormat="1" ht="19.5" hidden="1" x14ac:dyDescent="0.25">
      <c r="A899" s="473"/>
      <c r="B899" s="359"/>
      <c r="C899" s="293"/>
      <c r="D899" s="361"/>
      <c r="E899" s="278"/>
      <c r="F899" s="278"/>
      <c r="G899" s="320"/>
      <c r="H899" s="15" t="s">
        <v>1596</v>
      </c>
      <c r="I899" s="19">
        <v>105</v>
      </c>
      <c r="J899" s="17">
        <v>70</v>
      </c>
      <c r="K899" s="47"/>
      <c r="L899" s="48"/>
    </row>
    <row r="900" spans="1:12" s="3" customFormat="1" ht="19.5" hidden="1" x14ac:dyDescent="0.25">
      <c r="A900" s="473"/>
      <c r="B900" s="342"/>
      <c r="C900" s="332"/>
      <c r="D900" s="278"/>
      <c r="E900" s="442">
        <v>525</v>
      </c>
      <c r="F900" s="442">
        <v>350</v>
      </c>
      <c r="G900" s="278"/>
      <c r="H900" s="15" t="s">
        <v>1604</v>
      </c>
      <c r="I900" s="16">
        <v>90</v>
      </c>
      <c r="J900" s="17">
        <v>60</v>
      </c>
      <c r="K900" s="315"/>
      <c r="L900" s="316"/>
    </row>
    <row r="901" spans="1:12" s="3" customFormat="1" ht="19.5" hidden="1" x14ac:dyDescent="0.25">
      <c r="A901" s="473"/>
      <c r="B901" s="342"/>
      <c r="C901" s="332"/>
      <c r="D901" s="278"/>
      <c r="E901" s="442"/>
      <c r="F901" s="442"/>
      <c r="G901" s="278"/>
      <c r="H901" s="15" t="s">
        <v>1605</v>
      </c>
      <c r="I901" s="16">
        <v>90</v>
      </c>
      <c r="J901" s="17">
        <v>60</v>
      </c>
      <c r="K901" s="315"/>
      <c r="L901" s="316"/>
    </row>
    <row r="902" spans="1:12" s="3" customFormat="1" hidden="1" x14ac:dyDescent="0.25">
      <c r="A902" s="473"/>
      <c r="B902" s="343"/>
      <c r="C902" s="454"/>
      <c r="D902" s="279"/>
      <c r="E902" s="472"/>
      <c r="F902" s="472"/>
      <c r="G902" s="279"/>
      <c r="H902" s="18" t="s">
        <v>1085</v>
      </c>
      <c r="I902" s="16">
        <v>90</v>
      </c>
      <c r="J902" s="17">
        <v>60</v>
      </c>
      <c r="K902" s="317"/>
      <c r="L902" s="318"/>
    </row>
    <row r="903" spans="1:12" s="3" customFormat="1" ht="19.5" hidden="1" x14ac:dyDescent="0.25">
      <c r="A903" s="473" t="s">
        <v>1577</v>
      </c>
      <c r="B903" s="304" t="s">
        <v>1606</v>
      </c>
      <c r="C903" s="292" t="s">
        <v>1607</v>
      </c>
      <c r="D903" s="295" t="s">
        <v>89</v>
      </c>
      <c r="E903" s="298">
        <v>517</v>
      </c>
      <c r="F903" s="298">
        <v>345</v>
      </c>
      <c r="G903" s="465" t="s">
        <v>1608</v>
      </c>
      <c r="H903" s="15" t="s">
        <v>200</v>
      </c>
      <c r="I903" s="16">
        <v>36</v>
      </c>
      <c r="J903" s="17">
        <v>24</v>
      </c>
      <c r="K903" s="313"/>
      <c r="L903" s="314"/>
    </row>
    <row r="904" spans="1:12" s="3" customFormat="1" hidden="1" x14ac:dyDescent="0.25">
      <c r="A904" s="473"/>
      <c r="B904" s="305"/>
      <c r="C904" s="293"/>
      <c r="D904" s="296"/>
      <c r="E904" s="299"/>
      <c r="F904" s="299"/>
      <c r="G904" s="466"/>
      <c r="H904" s="18" t="s">
        <v>1609</v>
      </c>
      <c r="I904" s="16">
        <v>67</v>
      </c>
      <c r="J904" s="17">
        <v>45</v>
      </c>
      <c r="K904" s="315"/>
      <c r="L904" s="316"/>
    </row>
    <row r="905" spans="1:12" s="3" customFormat="1" hidden="1" x14ac:dyDescent="0.25">
      <c r="A905" s="473"/>
      <c r="B905" s="305"/>
      <c r="C905" s="293"/>
      <c r="D905" s="296"/>
      <c r="E905" s="299"/>
      <c r="F905" s="299"/>
      <c r="G905" s="466"/>
      <c r="H905" s="18" t="s">
        <v>1610</v>
      </c>
      <c r="I905" s="16">
        <v>67</v>
      </c>
      <c r="J905" s="17">
        <v>45</v>
      </c>
      <c r="K905" s="315"/>
      <c r="L905" s="316"/>
    </row>
    <row r="906" spans="1:12" s="3" customFormat="1" hidden="1" x14ac:dyDescent="0.25">
      <c r="A906" s="473"/>
      <c r="B906" s="305"/>
      <c r="C906" s="293"/>
      <c r="D906" s="296"/>
      <c r="E906" s="299"/>
      <c r="F906" s="299"/>
      <c r="G906" s="466"/>
      <c r="H906" s="18" t="s">
        <v>1611</v>
      </c>
      <c r="I906" s="19">
        <v>131</v>
      </c>
      <c r="J906" s="17">
        <v>87</v>
      </c>
      <c r="K906" s="315"/>
      <c r="L906" s="316"/>
    </row>
    <row r="907" spans="1:12" s="3" customFormat="1" hidden="1" x14ac:dyDescent="0.25">
      <c r="A907" s="473"/>
      <c r="B907" s="305"/>
      <c r="C907" s="293"/>
      <c r="D907" s="296"/>
      <c r="E907" s="299"/>
      <c r="F907" s="299"/>
      <c r="G907" s="466"/>
      <c r="H907" s="18" t="s">
        <v>1612</v>
      </c>
      <c r="I907" s="19">
        <v>108</v>
      </c>
      <c r="J907" s="17">
        <v>72</v>
      </c>
      <c r="K907" s="315"/>
      <c r="L907" s="316"/>
    </row>
    <row r="908" spans="1:12" s="3" customFormat="1" ht="19.5" hidden="1" x14ac:dyDescent="0.25">
      <c r="A908" s="473"/>
      <c r="B908" s="306"/>
      <c r="C908" s="294"/>
      <c r="D908" s="297"/>
      <c r="E908" s="300"/>
      <c r="F908" s="300"/>
      <c r="G908" s="467"/>
      <c r="H908" s="15" t="s">
        <v>1613</v>
      </c>
      <c r="I908" s="19">
        <v>108</v>
      </c>
      <c r="J908" s="17">
        <v>72</v>
      </c>
      <c r="K908" s="317"/>
      <c r="L908" s="318"/>
    </row>
    <row r="909" spans="1:12" s="3" customFormat="1" ht="41.25" hidden="1" x14ac:dyDescent="0.25">
      <c r="A909" s="474" t="s">
        <v>1614</v>
      </c>
      <c r="B909" s="304" t="s">
        <v>1615</v>
      </c>
      <c r="C909" s="292" t="s">
        <v>1616</v>
      </c>
      <c r="D909" s="295" t="s">
        <v>89</v>
      </c>
      <c r="E909" s="333">
        <v>450</v>
      </c>
      <c r="F909" s="333">
        <v>300</v>
      </c>
      <c r="G909" s="319" t="s">
        <v>205</v>
      </c>
      <c r="H909" s="15" t="s">
        <v>200</v>
      </c>
      <c r="I909" s="16">
        <v>36</v>
      </c>
      <c r="J909" s="17">
        <v>24</v>
      </c>
      <c r="K909" s="45" t="s">
        <v>1617</v>
      </c>
      <c r="L909" s="46" t="s">
        <v>1618</v>
      </c>
    </row>
    <row r="910" spans="1:12" s="3" customFormat="1" hidden="1" x14ac:dyDescent="0.2">
      <c r="A910" s="474"/>
      <c r="B910" s="305"/>
      <c r="C910" s="293"/>
      <c r="D910" s="296"/>
      <c r="E910" s="334"/>
      <c r="F910" s="334"/>
      <c r="G910" s="320"/>
      <c r="H910" s="18" t="s">
        <v>1619</v>
      </c>
      <c r="I910" s="16">
        <v>36</v>
      </c>
      <c r="J910" s="17">
        <v>24</v>
      </c>
      <c r="K910" s="49"/>
      <c r="L910" s="50"/>
    </row>
    <row r="911" spans="1:12" s="3" customFormat="1" ht="19.5" hidden="1" x14ac:dyDescent="0.25">
      <c r="A911" s="474"/>
      <c r="B911" s="305"/>
      <c r="C911" s="293"/>
      <c r="D911" s="296"/>
      <c r="E911" s="334"/>
      <c r="F911" s="334"/>
      <c r="G911" s="320"/>
      <c r="H911" s="15" t="s">
        <v>1620</v>
      </c>
      <c r="I911" s="16">
        <v>90</v>
      </c>
      <c r="J911" s="17">
        <v>60</v>
      </c>
      <c r="K911" s="47"/>
      <c r="L911" s="48"/>
    </row>
    <row r="912" spans="1:12" s="3" customFormat="1" ht="19.5" hidden="1" x14ac:dyDescent="0.25">
      <c r="A912" s="474"/>
      <c r="B912" s="305"/>
      <c r="C912" s="293"/>
      <c r="D912" s="296"/>
      <c r="E912" s="334"/>
      <c r="F912" s="334"/>
      <c r="G912" s="320"/>
      <c r="H912" s="15" t="s">
        <v>1621</v>
      </c>
      <c r="I912" s="24">
        <v>135</v>
      </c>
      <c r="J912" s="25">
        <v>90</v>
      </c>
      <c r="K912" s="234"/>
      <c r="L912" s="60"/>
    </row>
    <row r="913" spans="1:12" s="3" customFormat="1" ht="19.5" hidden="1" x14ac:dyDescent="0.25">
      <c r="A913" s="474"/>
      <c r="B913" s="306"/>
      <c r="C913" s="294"/>
      <c r="D913" s="297"/>
      <c r="E913" s="335"/>
      <c r="F913" s="335"/>
      <c r="G913" s="321"/>
      <c r="H913" s="15" t="s">
        <v>1622</v>
      </c>
      <c r="I913" s="19">
        <v>153</v>
      </c>
      <c r="J913" s="17">
        <v>102</v>
      </c>
      <c r="K913" s="51"/>
      <c r="L913" s="52"/>
    </row>
    <row r="914" spans="1:12" s="3" customFormat="1" ht="33" hidden="1" x14ac:dyDescent="0.25">
      <c r="A914" s="474" t="s">
        <v>1614</v>
      </c>
      <c r="B914" s="304" t="s">
        <v>1623</v>
      </c>
      <c r="C914" s="292" t="s">
        <v>1624</v>
      </c>
      <c r="D914" s="295" t="s">
        <v>89</v>
      </c>
      <c r="E914" s="333">
        <v>570</v>
      </c>
      <c r="F914" s="333">
        <v>380</v>
      </c>
      <c r="G914" s="319" t="s">
        <v>205</v>
      </c>
      <c r="H914" s="15" t="s">
        <v>200</v>
      </c>
      <c r="I914" s="16">
        <v>36</v>
      </c>
      <c r="J914" s="17">
        <v>24</v>
      </c>
      <c r="K914" s="45" t="s">
        <v>1625</v>
      </c>
      <c r="L914" s="46" t="s">
        <v>1626</v>
      </c>
    </row>
    <row r="915" spans="1:12" s="3" customFormat="1" hidden="1" x14ac:dyDescent="0.2">
      <c r="A915" s="474"/>
      <c r="B915" s="305"/>
      <c r="C915" s="293"/>
      <c r="D915" s="296"/>
      <c r="E915" s="334"/>
      <c r="F915" s="334"/>
      <c r="G915" s="320"/>
      <c r="H915" s="18" t="s">
        <v>1619</v>
      </c>
      <c r="I915" s="16">
        <v>36</v>
      </c>
      <c r="J915" s="17">
        <v>24</v>
      </c>
      <c r="K915" s="49"/>
      <c r="L915" s="50"/>
    </row>
    <row r="916" spans="1:12" s="3" customFormat="1" ht="19.5" hidden="1" x14ac:dyDescent="0.25">
      <c r="A916" s="474"/>
      <c r="B916" s="305"/>
      <c r="C916" s="293"/>
      <c r="D916" s="296"/>
      <c r="E916" s="334"/>
      <c r="F916" s="334"/>
      <c r="G916" s="320"/>
      <c r="H916" s="15" t="s">
        <v>1620</v>
      </c>
      <c r="I916" s="16">
        <v>90</v>
      </c>
      <c r="J916" s="17">
        <v>60</v>
      </c>
      <c r="K916" s="47"/>
      <c r="L916" s="48"/>
    </row>
    <row r="917" spans="1:12" s="3" customFormat="1" ht="19.5" hidden="1" x14ac:dyDescent="0.25">
      <c r="A917" s="474"/>
      <c r="B917" s="305"/>
      <c r="C917" s="293"/>
      <c r="D917" s="296"/>
      <c r="E917" s="334"/>
      <c r="F917" s="334"/>
      <c r="G917" s="320"/>
      <c r="H917" s="18" t="s">
        <v>1627</v>
      </c>
      <c r="I917" s="24">
        <v>183</v>
      </c>
      <c r="J917" s="25">
        <v>122</v>
      </c>
      <c r="K917" s="234"/>
      <c r="L917" s="60"/>
    </row>
    <row r="918" spans="1:12" s="3" customFormat="1" hidden="1" x14ac:dyDescent="0.2">
      <c r="A918" s="474"/>
      <c r="B918" s="306"/>
      <c r="C918" s="294"/>
      <c r="D918" s="297"/>
      <c r="E918" s="335"/>
      <c r="F918" s="335"/>
      <c r="G918" s="321"/>
      <c r="H918" s="18" t="s">
        <v>1628</v>
      </c>
      <c r="I918" s="19">
        <v>225</v>
      </c>
      <c r="J918" s="17">
        <v>150</v>
      </c>
      <c r="K918" s="61"/>
      <c r="L918" s="62"/>
    </row>
  </sheetData>
  <autoFilter ref="A2:L918">
    <filterColumn colId="0">
      <filters>
        <filter val="EE - Energía Eléctrica"/>
        <filter val="EM - Electromecánica"/>
        <filter val="ET - Electrónica"/>
        <filter val="IM - Informática"/>
        <filter val="OC - Construcciones"/>
        <filter val="SM - Seguridad y Medio Ambiente"/>
      </filters>
    </filterColumn>
  </autoFilter>
  <mergeCells count="978">
    <mergeCell ref="G914:G918"/>
    <mergeCell ref="A914:A918"/>
    <mergeCell ref="B914:B918"/>
    <mergeCell ref="C914:C918"/>
    <mergeCell ref="D914:D918"/>
    <mergeCell ref="E914:E918"/>
    <mergeCell ref="F914:F918"/>
    <mergeCell ref="F903:F908"/>
    <mergeCell ref="G903:G908"/>
    <mergeCell ref="K903:L908"/>
    <mergeCell ref="A909:A913"/>
    <mergeCell ref="B909:B913"/>
    <mergeCell ref="C909:C913"/>
    <mergeCell ref="D909:D913"/>
    <mergeCell ref="E909:E913"/>
    <mergeCell ref="F909:F913"/>
    <mergeCell ref="G909:G913"/>
    <mergeCell ref="D900:D902"/>
    <mergeCell ref="E900:E902"/>
    <mergeCell ref="F900:F902"/>
    <mergeCell ref="G900:G902"/>
    <mergeCell ref="K900:L902"/>
    <mergeCell ref="A903:A908"/>
    <mergeCell ref="B903:B908"/>
    <mergeCell ref="C903:C908"/>
    <mergeCell ref="D903:D908"/>
    <mergeCell ref="E903:E908"/>
    <mergeCell ref="G891:G896"/>
    <mergeCell ref="A897:A902"/>
    <mergeCell ref="B897:B899"/>
    <mergeCell ref="C897:C899"/>
    <mergeCell ref="D897:D899"/>
    <mergeCell ref="E897:E899"/>
    <mergeCell ref="F897:F899"/>
    <mergeCell ref="G897:G899"/>
    <mergeCell ref="B900:B902"/>
    <mergeCell ref="C900:C902"/>
    <mergeCell ref="A891:A896"/>
    <mergeCell ref="B891:B896"/>
    <mergeCell ref="C891:C896"/>
    <mergeCell ref="D891:D896"/>
    <mergeCell ref="E891:E896"/>
    <mergeCell ref="F891:F896"/>
    <mergeCell ref="G879:G881"/>
    <mergeCell ref="A882:A890"/>
    <mergeCell ref="B882:B890"/>
    <mergeCell ref="C882:C890"/>
    <mergeCell ref="D882:D890"/>
    <mergeCell ref="E882:E890"/>
    <mergeCell ref="F882:F890"/>
    <mergeCell ref="G882:G890"/>
    <mergeCell ref="A879:A881"/>
    <mergeCell ref="B879:B881"/>
    <mergeCell ref="C879:C881"/>
    <mergeCell ref="D879:D881"/>
    <mergeCell ref="E879:E881"/>
    <mergeCell ref="F879:F881"/>
    <mergeCell ref="B877:B878"/>
    <mergeCell ref="K877:L877"/>
    <mergeCell ref="K878:L878"/>
    <mergeCell ref="H869:H870"/>
    <mergeCell ref="I869:I870"/>
    <mergeCell ref="J869:J870"/>
    <mergeCell ref="H871:H872"/>
    <mergeCell ref="I871:I872"/>
    <mergeCell ref="J871:J872"/>
    <mergeCell ref="K862:L866"/>
    <mergeCell ref="B867:B876"/>
    <mergeCell ref="C867:C876"/>
    <mergeCell ref="D867:D876"/>
    <mergeCell ref="E867:E876"/>
    <mergeCell ref="F867:F876"/>
    <mergeCell ref="G867:G876"/>
    <mergeCell ref="H867:H868"/>
    <mergeCell ref="I867:I868"/>
    <mergeCell ref="J867:J868"/>
    <mergeCell ref="B862:B866"/>
    <mergeCell ref="C862:C866"/>
    <mergeCell ref="D862:D866"/>
    <mergeCell ref="E862:E866"/>
    <mergeCell ref="F862:F866"/>
    <mergeCell ref="G862:G866"/>
    <mergeCell ref="H873:H875"/>
    <mergeCell ref="I873:I875"/>
    <mergeCell ref="J873:J875"/>
    <mergeCell ref="K854:L855"/>
    <mergeCell ref="B856:B861"/>
    <mergeCell ref="C856:C861"/>
    <mergeCell ref="D856:D861"/>
    <mergeCell ref="E856:E861"/>
    <mergeCell ref="F856:F861"/>
    <mergeCell ref="G856:G861"/>
    <mergeCell ref="B854:B855"/>
    <mergeCell ref="C854:C855"/>
    <mergeCell ref="D854:D855"/>
    <mergeCell ref="E854:E855"/>
    <mergeCell ref="F854:F855"/>
    <mergeCell ref="G854:G855"/>
    <mergeCell ref="K848:L848"/>
    <mergeCell ref="K849:L849"/>
    <mergeCell ref="B850:B853"/>
    <mergeCell ref="D850:D853"/>
    <mergeCell ref="E850:E853"/>
    <mergeCell ref="F850:F853"/>
    <mergeCell ref="K842:L842"/>
    <mergeCell ref="K843:L843"/>
    <mergeCell ref="K844:L844"/>
    <mergeCell ref="K845:L845"/>
    <mergeCell ref="K846:L846"/>
    <mergeCell ref="K847:L847"/>
    <mergeCell ref="G830:G835"/>
    <mergeCell ref="B836:B841"/>
    <mergeCell ref="C836:C841"/>
    <mergeCell ref="D836:D841"/>
    <mergeCell ref="E836:E841"/>
    <mergeCell ref="F836:F841"/>
    <mergeCell ref="G836:G841"/>
    <mergeCell ref="K821:L825"/>
    <mergeCell ref="K826:L826"/>
    <mergeCell ref="K827:L827"/>
    <mergeCell ref="K828:L828"/>
    <mergeCell ref="K829:L829"/>
    <mergeCell ref="B830:B835"/>
    <mergeCell ref="C830:C835"/>
    <mergeCell ref="D830:D835"/>
    <mergeCell ref="E830:E835"/>
    <mergeCell ref="F830:F835"/>
    <mergeCell ref="B821:B825"/>
    <mergeCell ref="C821:C825"/>
    <mergeCell ref="D821:D825"/>
    <mergeCell ref="E821:E825"/>
    <mergeCell ref="F821:F825"/>
    <mergeCell ref="G821:G825"/>
    <mergeCell ref="B814:B820"/>
    <mergeCell ref="C814:C820"/>
    <mergeCell ref="D814:D820"/>
    <mergeCell ref="E814:E820"/>
    <mergeCell ref="F814:F820"/>
    <mergeCell ref="G814:G820"/>
    <mergeCell ref="K792:K806"/>
    <mergeCell ref="K807:L807"/>
    <mergeCell ref="B808:B813"/>
    <mergeCell ref="C808:C813"/>
    <mergeCell ref="D808:D813"/>
    <mergeCell ref="E808:E813"/>
    <mergeCell ref="F808:F813"/>
    <mergeCell ref="G808:G813"/>
    <mergeCell ref="K808:L813"/>
    <mergeCell ref="B792:B807"/>
    <mergeCell ref="C792:C806"/>
    <mergeCell ref="D792:D806"/>
    <mergeCell ref="E792:E806"/>
    <mergeCell ref="F792:F806"/>
    <mergeCell ref="G792:G806"/>
    <mergeCell ref="K779:K782"/>
    <mergeCell ref="B783:B788"/>
    <mergeCell ref="C783:C788"/>
    <mergeCell ref="D783:D788"/>
    <mergeCell ref="E783:E788"/>
    <mergeCell ref="F783:F788"/>
    <mergeCell ref="G783:G788"/>
    <mergeCell ref="K783:K788"/>
    <mergeCell ref="B779:B782"/>
    <mergeCell ref="C779:C782"/>
    <mergeCell ref="D779:D782"/>
    <mergeCell ref="E779:E782"/>
    <mergeCell ref="F779:F782"/>
    <mergeCell ref="G779:G782"/>
    <mergeCell ref="B771:B778"/>
    <mergeCell ref="D771:D778"/>
    <mergeCell ref="E771:E778"/>
    <mergeCell ref="F771:F778"/>
    <mergeCell ref="G771:G778"/>
    <mergeCell ref="K771:K778"/>
    <mergeCell ref="C775:C776"/>
    <mergeCell ref="K749:K756"/>
    <mergeCell ref="B761:B768"/>
    <mergeCell ref="C761:C768"/>
    <mergeCell ref="D761:D768"/>
    <mergeCell ref="E761:E768"/>
    <mergeCell ref="F761:F768"/>
    <mergeCell ref="G761:G768"/>
    <mergeCell ref="K761:K768"/>
    <mergeCell ref="B749:B756"/>
    <mergeCell ref="C749:C756"/>
    <mergeCell ref="D749:D756"/>
    <mergeCell ref="E749:E756"/>
    <mergeCell ref="F749:F756"/>
    <mergeCell ref="G749:G756"/>
    <mergeCell ref="K740:K742"/>
    <mergeCell ref="B744:B748"/>
    <mergeCell ref="C744:C748"/>
    <mergeCell ref="D744:D748"/>
    <mergeCell ref="E744:E748"/>
    <mergeCell ref="F744:F748"/>
    <mergeCell ref="G744:G748"/>
    <mergeCell ref="K744:K748"/>
    <mergeCell ref="B740:B742"/>
    <mergeCell ref="C740:C742"/>
    <mergeCell ref="D740:D742"/>
    <mergeCell ref="E740:E742"/>
    <mergeCell ref="F740:F742"/>
    <mergeCell ref="G740:G742"/>
    <mergeCell ref="K732:L732"/>
    <mergeCell ref="B733:B739"/>
    <mergeCell ref="K733:L733"/>
    <mergeCell ref="C734:C739"/>
    <mergeCell ref="D734:D739"/>
    <mergeCell ref="E734:E739"/>
    <mergeCell ref="F734:F739"/>
    <mergeCell ref="G734:G739"/>
    <mergeCell ref="K734:K739"/>
    <mergeCell ref="K726:L726"/>
    <mergeCell ref="B727:B731"/>
    <mergeCell ref="C727:C731"/>
    <mergeCell ref="D727:D731"/>
    <mergeCell ref="E727:E731"/>
    <mergeCell ref="F727:F731"/>
    <mergeCell ref="G727:G731"/>
    <mergeCell ref="K727:L731"/>
    <mergeCell ref="K715:L715"/>
    <mergeCell ref="K716:L716"/>
    <mergeCell ref="K722:L722"/>
    <mergeCell ref="K723:L723"/>
    <mergeCell ref="K724:L724"/>
    <mergeCell ref="K725:L725"/>
    <mergeCell ref="L702:L703"/>
    <mergeCell ref="K710:L710"/>
    <mergeCell ref="K711:L711"/>
    <mergeCell ref="K712:L712"/>
    <mergeCell ref="K713:L713"/>
    <mergeCell ref="K714:L714"/>
    <mergeCell ref="B702:B709"/>
    <mergeCell ref="C702:C709"/>
    <mergeCell ref="D702:D709"/>
    <mergeCell ref="E702:E709"/>
    <mergeCell ref="F702:F709"/>
    <mergeCell ref="G702:G709"/>
    <mergeCell ref="K696:L699"/>
    <mergeCell ref="B700:B701"/>
    <mergeCell ref="C700:C701"/>
    <mergeCell ref="D700:D701"/>
    <mergeCell ref="E700:E701"/>
    <mergeCell ref="F700:F701"/>
    <mergeCell ref="G700:G701"/>
    <mergeCell ref="K700:L701"/>
    <mergeCell ref="B696:B699"/>
    <mergeCell ref="C696:C699"/>
    <mergeCell ref="D696:D699"/>
    <mergeCell ref="E696:E699"/>
    <mergeCell ref="F696:F699"/>
    <mergeCell ref="G696:G699"/>
    <mergeCell ref="K689:L689"/>
    <mergeCell ref="K690:L690"/>
    <mergeCell ref="K691:L691"/>
    <mergeCell ref="K692:L692"/>
    <mergeCell ref="K693:L693"/>
    <mergeCell ref="K694:L694"/>
    <mergeCell ref="K680:L680"/>
    <mergeCell ref="B681:B688"/>
    <mergeCell ref="C681:C688"/>
    <mergeCell ref="D681:D688"/>
    <mergeCell ref="E681:E688"/>
    <mergeCell ref="F681:F688"/>
    <mergeCell ref="G681:G688"/>
    <mergeCell ref="B672:B680"/>
    <mergeCell ref="C672:C679"/>
    <mergeCell ref="D672:D679"/>
    <mergeCell ref="E672:E679"/>
    <mergeCell ref="F672:F679"/>
    <mergeCell ref="G672:G679"/>
    <mergeCell ref="B664:B671"/>
    <mergeCell ref="C664:C671"/>
    <mergeCell ref="D664:D671"/>
    <mergeCell ref="E664:E671"/>
    <mergeCell ref="F664:F671"/>
    <mergeCell ref="G664:G671"/>
    <mergeCell ref="B659:B663"/>
    <mergeCell ref="C659:C663"/>
    <mergeCell ref="D659:D663"/>
    <mergeCell ref="E659:E663"/>
    <mergeCell ref="F659:F663"/>
    <mergeCell ref="G659:G663"/>
    <mergeCell ref="B649:B658"/>
    <mergeCell ref="C649:C658"/>
    <mergeCell ref="D649:D658"/>
    <mergeCell ref="E649:E658"/>
    <mergeCell ref="F649:F658"/>
    <mergeCell ref="G649:G658"/>
    <mergeCell ref="B643:B648"/>
    <mergeCell ref="C643:C648"/>
    <mergeCell ref="D643:D648"/>
    <mergeCell ref="E643:E648"/>
    <mergeCell ref="F643:F648"/>
    <mergeCell ref="G643:G648"/>
    <mergeCell ref="K636:L636"/>
    <mergeCell ref="B637:B642"/>
    <mergeCell ref="C637:C642"/>
    <mergeCell ref="D637:D642"/>
    <mergeCell ref="E637:E642"/>
    <mergeCell ref="F637:F642"/>
    <mergeCell ref="G637:G642"/>
    <mergeCell ref="K628:L630"/>
    <mergeCell ref="K631:L631"/>
    <mergeCell ref="K632:L632"/>
    <mergeCell ref="K633:L633"/>
    <mergeCell ref="K634:L634"/>
    <mergeCell ref="K635:L635"/>
    <mergeCell ref="B628:B630"/>
    <mergeCell ref="C628:C630"/>
    <mergeCell ref="D628:D630"/>
    <mergeCell ref="E628:E630"/>
    <mergeCell ref="F628:F630"/>
    <mergeCell ref="G628:G630"/>
    <mergeCell ref="K614:L618"/>
    <mergeCell ref="B619:B627"/>
    <mergeCell ref="C619:C626"/>
    <mergeCell ref="D619:D626"/>
    <mergeCell ref="E619:E626"/>
    <mergeCell ref="F619:F626"/>
    <mergeCell ref="G619:G626"/>
    <mergeCell ref="K627:L627"/>
    <mergeCell ref="B614:B618"/>
    <mergeCell ref="C614:C618"/>
    <mergeCell ref="D614:D618"/>
    <mergeCell ref="E614:E618"/>
    <mergeCell ref="F614:F618"/>
    <mergeCell ref="G614:G618"/>
    <mergeCell ref="B607:B613"/>
    <mergeCell ref="C607:C613"/>
    <mergeCell ref="D607:D613"/>
    <mergeCell ref="E607:E613"/>
    <mergeCell ref="F607:F613"/>
    <mergeCell ref="G607:G613"/>
    <mergeCell ref="K598:L598"/>
    <mergeCell ref="B599:B606"/>
    <mergeCell ref="C599:C606"/>
    <mergeCell ref="D599:D606"/>
    <mergeCell ref="E599:E606"/>
    <mergeCell ref="F599:F606"/>
    <mergeCell ref="G599:G606"/>
    <mergeCell ref="B591:B598"/>
    <mergeCell ref="C591:C597"/>
    <mergeCell ref="D591:D597"/>
    <mergeCell ref="E591:E597"/>
    <mergeCell ref="F591:F597"/>
    <mergeCell ref="G591:G597"/>
    <mergeCell ref="B584:B590"/>
    <mergeCell ref="C584:C590"/>
    <mergeCell ref="D584:D590"/>
    <mergeCell ref="E584:E590"/>
    <mergeCell ref="F584:F590"/>
    <mergeCell ref="G584:G590"/>
    <mergeCell ref="K567:L576"/>
    <mergeCell ref="B577:B583"/>
    <mergeCell ref="C577:C583"/>
    <mergeCell ref="D577:D583"/>
    <mergeCell ref="E577:E583"/>
    <mergeCell ref="F577:F583"/>
    <mergeCell ref="G577:G583"/>
    <mergeCell ref="B567:B576"/>
    <mergeCell ref="C567:C576"/>
    <mergeCell ref="D567:D576"/>
    <mergeCell ref="E567:E576"/>
    <mergeCell ref="F567:F576"/>
    <mergeCell ref="G567:G576"/>
    <mergeCell ref="K555:L559"/>
    <mergeCell ref="B560:B566"/>
    <mergeCell ref="C560:C566"/>
    <mergeCell ref="D560:D566"/>
    <mergeCell ref="E560:E566"/>
    <mergeCell ref="F560:F566"/>
    <mergeCell ref="G560:G566"/>
    <mergeCell ref="B555:B559"/>
    <mergeCell ref="C555:C559"/>
    <mergeCell ref="D555:D559"/>
    <mergeCell ref="E555:E559"/>
    <mergeCell ref="F555:F559"/>
    <mergeCell ref="G555:G559"/>
    <mergeCell ref="K543:K544"/>
    <mergeCell ref="B545:B554"/>
    <mergeCell ref="C545:C554"/>
    <mergeCell ref="D545:D554"/>
    <mergeCell ref="E545:E554"/>
    <mergeCell ref="F545:F554"/>
    <mergeCell ref="G545:G554"/>
    <mergeCell ref="K545:L554"/>
    <mergeCell ref="B543:B544"/>
    <mergeCell ref="C543:C544"/>
    <mergeCell ref="D543:D544"/>
    <mergeCell ref="E543:E544"/>
    <mergeCell ref="F543:F544"/>
    <mergeCell ref="G543:G544"/>
    <mergeCell ref="K526:L526"/>
    <mergeCell ref="B534:B542"/>
    <mergeCell ref="C534:C542"/>
    <mergeCell ref="D534:D542"/>
    <mergeCell ref="E534:E542"/>
    <mergeCell ref="F534:F542"/>
    <mergeCell ref="G534:G542"/>
    <mergeCell ref="K534:K542"/>
    <mergeCell ref="K516:L516"/>
    <mergeCell ref="K517:L517"/>
    <mergeCell ref="K518:L518"/>
    <mergeCell ref="K519:L519"/>
    <mergeCell ref="B521:B525"/>
    <mergeCell ref="C521:C525"/>
    <mergeCell ref="D521:D525"/>
    <mergeCell ref="E521:E525"/>
    <mergeCell ref="F521:F525"/>
    <mergeCell ref="G521:G525"/>
    <mergeCell ref="B512:B515"/>
    <mergeCell ref="K512:L512"/>
    <mergeCell ref="C513:C515"/>
    <mergeCell ref="D513:D515"/>
    <mergeCell ref="E513:E515"/>
    <mergeCell ref="F513:F515"/>
    <mergeCell ref="G513:G515"/>
    <mergeCell ref="K513:L515"/>
    <mergeCell ref="K506:L509"/>
    <mergeCell ref="B510:B511"/>
    <mergeCell ref="C510:C511"/>
    <mergeCell ref="D510:D511"/>
    <mergeCell ref="E510:E511"/>
    <mergeCell ref="F510:F511"/>
    <mergeCell ref="G510:G511"/>
    <mergeCell ref="K510:L511"/>
    <mergeCell ref="B506:B509"/>
    <mergeCell ref="C506:C509"/>
    <mergeCell ref="D506:D509"/>
    <mergeCell ref="E506:E509"/>
    <mergeCell ref="F506:F509"/>
    <mergeCell ref="G506:G509"/>
    <mergeCell ref="K496:L500"/>
    <mergeCell ref="B501:B505"/>
    <mergeCell ref="C501:C505"/>
    <mergeCell ref="D501:D505"/>
    <mergeCell ref="E501:E505"/>
    <mergeCell ref="F501:F505"/>
    <mergeCell ref="K501:L505"/>
    <mergeCell ref="G502:G504"/>
    <mergeCell ref="B496:B500"/>
    <mergeCell ref="C496:C500"/>
    <mergeCell ref="D496:D500"/>
    <mergeCell ref="E496:E500"/>
    <mergeCell ref="F496:F500"/>
    <mergeCell ref="G496:G500"/>
    <mergeCell ref="K489:L489"/>
    <mergeCell ref="K490:L490"/>
    <mergeCell ref="K491:L491"/>
    <mergeCell ref="B492:B495"/>
    <mergeCell ref="C492:C495"/>
    <mergeCell ref="D492:D495"/>
    <mergeCell ref="E492:E495"/>
    <mergeCell ref="F492:F495"/>
    <mergeCell ref="G492:G495"/>
    <mergeCell ref="K459:L461"/>
    <mergeCell ref="B462:B464"/>
    <mergeCell ref="K462:L462"/>
    <mergeCell ref="C463:C464"/>
    <mergeCell ref="D463:D464"/>
    <mergeCell ref="E463:E464"/>
    <mergeCell ref="F463:F464"/>
    <mergeCell ref="G463:G464"/>
    <mergeCell ref="K463:K464"/>
    <mergeCell ref="B459:B461"/>
    <mergeCell ref="C459:C461"/>
    <mergeCell ref="D459:D461"/>
    <mergeCell ref="E459:E461"/>
    <mergeCell ref="F459:F461"/>
    <mergeCell ref="G459:G461"/>
    <mergeCell ref="B451:B458"/>
    <mergeCell ref="C451:C458"/>
    <mergeCell ref="D451:D458"/>
    <mergeCell ref="E451:E458"/>
    <mergeCell ref="F451:F458"/>
    <mergeCell ref="G451:G458"/>
    <mergeCell ref="B443:B450"/>
    <mergeCell ref="C443:C450"/>
    <mergeCell ref="D443:D450"/>
    <mergeCell ref="E443:E450"/>
    <mergeCell ref="F443:F450"/>
    <mergeCell ref="G443:G450"/>
    <mergeCell ref="K434:L434"/>
    <mergeCell ref="B435:B442"/>
    <mergeCell ref="C435:C442"/>
    <mergeCell ref="D435:D442"/>
    <mergeCell ref="E435:E442"/>
    <mergeCell ref="F435:F442"/>
    <mergeCell ref="G435:G442"/>
    <mergeCell ref="C430:C431"/>
    <mergeCell ref="D430:D431"/>
    <mergeCell ref="E430:E431"/>
    <mergeCell ref="F430:F431"/>
    <mergeCell ref="G430:G431"/>
    <mergeCell ref="K433:L433"/>
    <mergeCell ref="B426:B432"/>
    <mergeCell ref="K426:K432"/>
    <mergeCell ref="G427:G429"/>
    <mergeCell ref="C428:C429"/>
    <mergeCell ref="D428:D429"/>
    <mergeCell ref="E428:E429"/>
    <mergeCell ref="F428:F429"/>
    <mergeCell ref="H429:H430"/>
    <mergeCell ref="I429:I430"/>
    <mergeCell ref="J429:J430"/>
    <mergeCell ref="K409:L409"/>
    <mergeCell ref="K410:L410"/>
    <mergeCell ref="B420:B425"/>
    <mergeCell ref="C420:C425"/>
    <mergeCell ref="D420:D425"/>
    <mergeCell ref="E420:E425"/>
    <mergeCell ref="F420:F425"/>
    <mergeCell ref="G420:G425"/>
    <mergeCell ref="K420:K425"/>
    <mergeCell ref="K399:L401"/>
    <mergeCell ref="B402:B406"/>
    <mergeCell ref="C402:C406"/>
    <mergeCell ref="D402:D406"/>
    <mergeCell ref="E402:E406"/>
    <mergeCell ref="F402:F406"/>
    <mergeCell ref="G402:G406"/>
    <mergeCell ref="B399:B401"/>
    <mergeCell ref="C399:C401"/>
    <mergeCell ref="D399:D401"/>
    <mergeCell ref="E399:E401"/>
    <mergeCell ref="F399:F401"/>
    <mergeCell ref="G399:G401"/>
    <mergeCell ref="K393:L393"/>
    <mergeCell ref="K394:L394"/>
    <mergeCell ref="B395:B398"/>
    <mergeCell ref="C395:C398"/>
    <mergeCell ref="D395:D398"/>
    <mergeCell ref="E395:E398"/>
    <mergeCell ref="F395:F398"/>
    <mergeCell ref="G395:G398"/>
    <mergeCell ref="K395:L398"/>
    <mergeCell ref="B388:B392"/>
    <mergeCell ref="C388:C392"/>
    <mergeCell ref="D388:D392"/>
    <mergeCell ref="E388:E392"/>
    <mergeCell ref="F388:F392"/>
    <mergeCell ref="G388:G392"/>
    <mergeCell ref="B384:B387"/>
    <mergeCell ref="C384:C387"/>
    <mergeCell ref="D384:D387"/>
    <mergeCell ref="E384:E387"/>
    <mergeCell ref="F384:F387"/>
    <mergeCell ref="G384:G387"/>
    <mergeCell ref="K375:L377"/>
    <mergeCell ref="B378:B381"/>
    <mergeCell ref="C378:C380"/>
    <mergeCell ref="D378:D380"/>
    <mergeCell ref="E378:E380"/>
    <mergeCell ref="F378:F380"/>
    <mergeCell ref="G378:G380"/>
    <mergeCell ref="K378:L380"/>
    <mergeCell ref="K381:L381"/>
    <mergeCell ref="B375:B377"/>
    <mergeCell ref="C375:C377"/>
    <mergeCell ref="D375:D377"/>
    <mergeCell ref="E375:E377"/>
    <mergeCell ref="F375:F377"/>
    <mergeCell ref="G375:G377"/>
    <mergeCell ref="B371:B374"/>
    <mergeCell ref="C371:C374"/>
    <mergeCell ref="D371:D374"/>
    <mergeCell ref="E371:E374"/>
    <mergeCell ref="F371:F374"/>
    <mergeCell ref="K371:L374"/>
    <mergeCell ref="G372:G374"/>
    <mergeCell ref="K363:L364"/>
    <mergeCell ref="B365:B370"/>
    <mergeCell ref="C365:C370"/>
    <mergeCell ref="D365:D370"/>
    <mergeCell ref="E365:E370"/>
    <mergeCell ref="F365:F370"/>
    <mergeCell ref="G365:G370"/>
    <mergeCell ref="B362:B364"/>
    <mergeCell ref="C363:C364"/>
    <mergeCell ref="D363:D364"/>
    <mergeCell ref="E363:E364"/>
    <mergeCell ref="F363:F364"/>
    <mergeCell ref="G363:G364"/>
    <mergeCell ref="L350:L351"/>
    <mergeCell ref="B355:B361"/>
    <mergeCell ref="C355:C361"/>
    <mergeCell ref="D355:D361"/>
    <mergeCell ref="E355:E361"/>
    <mergeCell ref="F355:F361"/>
    <mergeCell ref="G355:G361"/>
    <mergeCell ref="K355:L361"/>
    <mergeCell ref="B350:B354"/>
    <mergeCell ref="C350:C354"/>
    <mergeCell ref="D350:D354"/>
    <mergeCell ref="E350:E354"/>
    <mergeCell ref="F350:F354"/>
    <mergeCell ref="G350:G354"/>
    <mergeCell ref="B343:B349"/>
    <mergeCell ref="C343:C349"/>
    <mergeCell ref="D343:D349"/>
    <mergeCell ref="E343:E349"/>
    <mergeCell ref="F343:F349"/>
    <mergeCell ref="G343:G349"/>
    <mergeCell ref="K336:L336"/>
    <mergeCell ref="K337:L337"/>
    <mergeCell ref="K338:L338"/>
    <mergeCell ref="B339:B342"/>
    <mergeCell ref="C339:C342"/>
    <mergeCell ref="D339:D342"/>
    <mergeCell ref="E339:E342"/>
    <mergeCell ref="F339:F342"/>
    <mergeCell ref="G339:G342"/>
    <mergeCell ref="B332:B335"/>
    <mergeCell ref="C332:C335"/>
    <mergeCell ref="D332:D335"/>
    <mergeCell ref="E332:E335"/>
    <mergeCell ref="F332:F335"/>
    <mergeCell ref="G332:G335"/>
    <mergeCell ref="B328:B331"/>
    <mergeCell ref="C328:C331"/>
    <mergeCell ref="D328:D331"/>
    <mergeCell ref="E328:E331"/>
    <mergeCell ref="F328:F331"/>
    <mergeCell ref="G328:G331"/>
    <mergeCell ref="G318:G322"/>
    <mergeCell ref="K318:L322"/>
    <mergeCell ref="B323:B327"/>
    <mergeCell ref="C323:C327"/>
    <mergeCell ref="D323:D327"/>
    <mergeCell ref="E323:E327"/>
    <mergeCell ref="F323:F327"/>
    <mergeCell ref="G323:G327"/>
    <mergeCell ref="B315:B317"/>
    <mergeCell ref="D315:D317"/>
    <mergeCell ref="E315:E317"/>
    <mergeCell ref="F315:F317"/>
    <mergeCell ref="G315:G317"/>
    <mergeCell ref="B318:B322"/>
    <mergeCell ref="C318:C322"/>
    <mergeCell ref="D318:D322"/>
    <mergeCell ref="E318:E322"/>
    <mergeCell ref="F318:F322"/>
    <mergeCell ref="B312:B314"/>
    <mergeCell ref="C312:C314"/>
    <mergeCell ref="D312:D314"/>
    <mergeCell ref="E312:E314"/>
    <mergeCell ref="F312:F314"/>
    <mergeCell ref="G312:G314"/>
    <mergeCell ref="K306:L308"/>
    <mergeCell ref="B310:B311"/>
    <mergeCell ref="C310:C311"/>
    <mergeCell ref="D310:D311"/>
    <mergeCell ref="E310:E311"/>
    <mergeCell ref="F310:F311"/>
    <mergeCell ref="G310:G311"/>
    <mergeCell ref="K310:L311"/>
    <mergeCell ref="B306:B308"/>
    <mergeCell ref="C306:C308"/>
    <mergeCell ref="D306:D308"/>
    <mergeCell ref="E306:E308"/>
    <mergeCell ref="F306:F308"/>
    <mergeCell ref="G306:G308"/>
    <mergeCell ref="B302:B305"/>
    <mergeCell ref="C302:C305"/>
    <mergeCell ref="D302:D305"/>
    <mergeCell ref="E302:E305"/>
    <mergeCell ref="F302:F305"/>
    <mergeCell ref="G302:G305"/>
    <mergeCell ref="K295:L298"/>
    <mergeCell ref="B299:B301"/>
    <mergeCell ref="C299:C301"/>
    <mergeCell ref="D299:D301"/>
    <mergeCell ref="E299:E301"/>
    <mergeCell ref="F299:F301"/>
    <mergeCell ref="G299:G301"/>
    <mergeCell ref="K299:L301"/>
    <mergeCell ref="B295:B298"/>
    <mergeCell ref="C295:C298"/>
    <mergeCell ref="D295:D298"/>
    <mergeCell ref="E295:E298"/>
    <mergeCell ref="F295:F298"/>
    <mergeCell ref="G295:G298"/>
    <mergeCell ref="B292:B294"/>
    <mergeCell ref="C292:C294"/>
    <mergeCell ref="D292:D294"/>
    <mergeCell ref="E292:E294"/>
    <mergeCell ref="F292:F294"/>
    <mergeCell ref="G292:G294"/>
    <mergeCell ref="K286:L286"/>
    <mergeCell ref="K287:L287"/>
    <mergeCell ref="B288:B291"/>
    <mergeCell ref="C288:C291"/>
    <mergeCell ref="D288:D291"/>
    <mergeCell ref="E288:E291"/>
    <mergeCell ref="F288:F291"/>
    <mergeCell ref="G288:G291"/>
    <mergeCell ref="K272:L275"/>
    <mergeCell ref="B276:B285"/>
    <mergeCell ref="C276:C285"/>
    <mergeCell ref="D276:D285"/>
    <mergeCell ref="E276:E285"/>
    <mergeCell ref="F276:F285"/>
    <mergeCell ref="G276:G285"/>
    <mergeCell ref="B272:B275"/>
    <mergeCell ref="C272:C275"/>
    <mergeCell ref="D272:D275"/>
    <mergeCell ref="E272:E275"/>
    <mergeCell ref="F272:F275"/>
    <mergeCell ref="G272:G275"/>
    <mergeCell ref="K266:L269"/>
    <mergeCell ref="B270:B271"/>
    <mergeCell ref="C270:C271"/>
    <mergeCell ref="D270:D271"/>
    <mergeCell ref="E270:E271"/>
    <mergeCell ref="F270:F271"/>
    <mergeCell ref="G270:G271"/>
    <mergeCell ref="B266:B269"/>
    <mergeCell ref="C266:C269"/>
    <mergeCell ref="D266:D269"/>
    <mergeCell ref="E266:E269"/>
    <mergeCell ref="F266:F269"/>
    <mergeCell ref="G266:G269"/>
    <mergeCell ref="K261:L263"/>
    <mergeCell ref="B264:B265"/>
    <mergeCell ref="C264:C265"/>
    <mergeCell ref="D264:D265"/>
    <mergeCell ref="E264:E265"/>
    <mergeCell ref="F264:F265"/>
    <mergeCell ref="G264:G265"/>
    <mergeCell ref="K264:L265"/>
    <mergeCell ref="B261:B263"/>
    <mergeCell ref="C261:C263"/>
    <mergeCell ref="D261:D263"/>
    <mergeCell ref="E261:E263"/>
    <mergeCell ref="F261:F263"/>
    <mergeCell ref="G261:G263"/>
    <mergeCell ref="K236:K244"/>
    <mergeCell ref="K253:L253"/>
    <mergeCell ref="K254:L254"/>
    <mergeCell ref="K255:L255"/>
    <mergeCell ref="B256:B260"/>
    <mergeCell ref="C256:C260"/>
    <mergeCell ref="D256:D260"/>
    <mergeCell ref="E256:E260"/>
    <mergeCell ref="F256:F260"/>
    <mergeCell ref="G256:G260"/>
    <mergeCell ref="B236:B244"/>
    <mergeCell ref="C236:C244"/>
    <mergeCell ref="D236:D244"/>
    <mergeCell ref="E236:E244"/>
    <mergeCell ref="F236:F244"/>
    <mergeCell ref="G236:G244"/>
    <mergeCell ref="K228:K230"/>
    <mergeCell ref="B231:B235"/>
    <mergeCell ref="C231:C235"/>
    <mergeCell ref="D231:D235"/>
    <mergeCell ref="E231:E235"/>
    <mergeCell ref="F231:F235"/>
    <mergeCell ref="G231:G235"/>
    <mergeCell ref="K231:K235"/>
    <mergeCell ref="B228:B230"/>
    <mergeCell ref="C228:C230"/>
    <mergeCell ref="D228:D230"/>
    <mergeCell ref="E228:E230"/>
    <mergeCell ref="F228:F230"/>
    <mergeCell ref="G228:G230"/>
    <mergeCell ref="K209:K213"/>
    <mergeCell ref="B226:B227"/>
    <mergeCell ref="C226:C227"/>
    <mergeCell ref="D226:D227"/>
    <mergeCell ref="E226:E227"/>
    <mergeCell ref="F226:F227"/>
    <mergeCell ref="G226:G227"/>
    <mergeCell ref="K226:K227"/>
    <mergeCell ref="B209:B213"/>
    <mergeCell ref="C209:C213"/>
    <mergeCell ref="D209:D213"/>
    <mergeCell ref="E209:E213"/>
    <mergeCell ref="F209:F213"/>
    <mergeCell ref="G209:G213"/>
    <mergeCell ref="K190:L191"/>
    <mergeCell ref="B192:B197"/>
    <mergeCell ref="C192:C197"/>
    <mergeCell ref="D192:D197"/>
    <mergeCell ref="E192:E197"/>
    <mergeCell ref="F192:F197"/>
    <mergeCell ref="G192:G197"/>
    <mergeCell ref="K192:K197"/>
    <mergeCell ref="B190:B191"/>
    <mergeCell ref="C190:C191"/>
    <mergeCell ref="D190:D191"/>
    <mergeCell ref="E190:E191"/>
    <mergeCell ref="F190:F191"/>
    <mergeCell ref="G190:G191"/>
    <mergeCell ref="K175:L181"/>
    <mergeCell ref="B182:B189"/>
    <mergeCell ref="C182:C189"/>
    <mergeCell ref="D182:D189"/>
    <mergeCell ref="E182:E189"/>
    <mergeCell ref="F182:F189"/>
    <mergeCell ref="G182:G189"/>
    <mergeCell ref="K182:L189"/>
    <mergeCell ref="B175:B181"/>
    <mergeCell ref="C175:C181"/>
    <mergeCell ref="D175:D181"/>
    <mergeCell ref="E175:E181"/>
    <mergeCell ref="F175:F181"/>
    <mergeCell ref="G175:G181"/>
    <mergeCell ref="B170:B174"/>
    <mergeCell ref="C170:C174"/>
    <mergeCell ref="D170:D174"/>
    <mergeCell ref="E170:E174"/>
    <mergeCell ref="F170:F174"/>
    <mergeCell ref="G170:G174"/>
    <mergeCell ref="B165:B169"/>
    <mergeCell ref="C165:C169"/>
    <mergeCell ref="D165:D169"/>
    <mergeCell ref="E165:E169"/>
    <mergeCell ref="F165:F169"/>
    <mergeCell ref="G165:G169"/>
    <mergeCell ref="K157:L161"/>
    <mergeCell ref="B162:B163"/>
    <mergeCell ref="C162:C163"/>
    <mergeCell ref="D162:D163"/>
    <mergeCell ref="E162:E163"/>
    <mergeCell ref="F162:F163"/>
    <mergeCell ref="G162:G163"/>
    <mergeCell ref="K162:L163"/>
    <mergeCell ref="G151:G156"/>
    <mergeCell ref="B157:B161"/>
    <mergeCell ref="C157:C161"/>
    <mergeCell ref="D157:D161"/>
    <mergeCell ref="E157:E161"/>
    <mergeCell ref="F157:F161"/>
    <mergeCell ref="G157:G161"/>
    <mergeCell ref="B146:L146"/>
    <mergeCell ref="K147:L147"/>
    <mergeCell ref="K148:L148"/>
    <mergeCell ref="K149:L149"/>
    <mergeCell ref="K150:L150"/>
    <mergeCell ref="B151:B156"/>
    <mergeCell ref="C151:C156"/>
    <mergeCell ref="D151:D156"/>
    <mergeCell ref="E151:E156"/>
    <mergeCell ref="F151:F156"/>
    <mergeCell ref="K134:L138"/>
    <mergeCell ref="K139:L139"/>
    <mergeCell ref="K140:L140"/>
    <mergeCell ref="B141:B145"/>
    <mergeCell ref="C141:C145"/>
    <mergeCell ref="D141:D145"/>
    <mergeCell ref="E141:E145"/>
    <mergeCell ref="F141:F145"/>
    <mergeCell ref="G141:G145"/>
    <mergeCell ref="K141:L145"/>
    <mergeCell ref="B134:B138"/>
    <mergeCell ref="C134:C138"/>
    <mergeCell ref="D134:D138"/>
    <mergeCell ref="E134:E138"/>
    <mergeCell ref="F134:F138"/>
    <mergeCell ref="G134:G138"/>
    <mergeCell ref="K128:L128"/>
    <mergeCell ref="B129:B133"/>
    <mergeCell ref="C129:C133"/>
    <mergeCell ref="D129:D133"/>
    <mergeCell ref="E129:E133"/>
    <mergeCell ref="F129:F133"/>
    <mergeCell ref="G129:G133"/>
    <mergeCell ref="K129:L133"/>
    <mergeCell ref="K122:L122"/>
    <mergeCell ref="K123:L123"/>
    <mergeCell ref="K124:L124"/>
    <mergeCell ref="K125:L125"/>
    <mergeCell ref="K126:L126"/>
    <mergeCell ref="K127:L127"/>
    <mergeCell ref="K117:L118"/>
    <mergeCell ref="B119:B121"/>
    <mergeCell ref="C119:C121"/>
    <mergeCell ref="D119:D121"/>
    <mergeCell ref="E119:E121"/>
    <mergeCell ref="F119:F121"/>
    <mergeCell ref="G119:G121"/>
    <mergeCell ref="B117:B118"/>
    <mergeCell ref="C117:C118"/>
    <mergeCell ref="D117:D118"/>
    <mergeCell ref="E117:E118"/>
    <mergeCell ref="F117:F118"/>
    <mergeCell ref="G117:G118"/>
    <mergeCell ref="B113:B116"/>
    <mergeCell ref="C113:C116"/>
    <mergeCell ref="D113:D116"/>
    <mergeCell ref="E113:E116"/>
    <mergeCell ref="F113:F116"/>
    <mergeCell ref="G113:G116"/>
    <mergeCell ref="B109:B112"/>
    <mergeCell ref="C109:C112"/>
    <mergeCell ref="D109:D112"/>
    <mergeCell ref="E109:E112"/>
    <mergeCell ref="F109:F112"/>
    <mergeCell ref="G109:G112"/>
    <mergeCell ref="K102:L102"/>
    <mergeCell ref="B103:B108"/>
    <mergeCell ref="C103:C108"/>
    <mergeCell ref="D103:D108"/>
    <mergeCell ref="E103:E108"/>
    <mergeCell ref="F103:F108"/>
    <mergeCell ref="G103:G108"/>
    <mergeCell ref="B95:B101"/>
    <mergeCell ref="C95:C101"/>
    <mergeCell ref="D95:D101"/>
    <mergeCell ref="E95:E101"/>
    <mergeCell ref="F95:F101"/>
    <mergeCell ref="G95:G101"/>
    <mergeCell ref="K71:L72"/>
    <mergeCell ref="K73:L73"/>
    <mergeCell ref="K74:L74"/>
    <mergeCell ref="K89:L89"/>
    <mergeCell ref="B90:B94"/>
    <mergeCell ref="C90:C94"/>
    <mergeCell ref="D90:D94"/>
    <mergeCell ref="E90:E94"/>
    <mergeCell ref="F90:F94"/>
    <mergeCell ref="G90:G94"/>
    <mergeCell ref="B71:B72"/>
    <mergeCell ref="C71:C72"/>
    <mergeCell ref="D71:D72"/>
    <mergeCell ref="E71:E72"/>
    <mergeCell ref="F71:F72"/>
    <mergeCell ref="G71:G72"/>
    <mergeCell ref="G62:G64"/>
    <mergeCell ref="K62:L64"/>
    <mergeCell ref="B65:B70"/>
    <mergeCell ref="C65:C70"/>
    <mergeCell ref="D65:D70"/>
    <mergeCell ref="E65:E70"/>
    <mergeCell ref="F65:F70"/>
    <mergeCell ref="G65:G70"/>
    <mergeCell ref="K13:K19"/>
    <mergeCell ref="L13:L19"/>
    <mergeCell ref="K59:L59"/>
    <mergeCell ref="K60:L60"/>
    <mergeCell ref="K61:L61"/>
    <mergeCell ref="B62:B64"/>
    <mergeCell ref="C62:C64"/>
    <mergeCell ref="D62:D64"/>
    <mergeCell ref="E62:E64"/>
    <mergeCell ref="F62:F64"/>
    <mergeCell ref="G8:G12"/>
    <mergeCell ref="K8:K12"/>
    <mergeCell ref="L8:L12"/>
    <mergeCell ref="A13:A19"/>
    <mergeCell ref="B13:B19"/>
    <mergeCell ref="C13:C19"/>
    <mergeCell ref="D13:D19"/>
    <mergeCell ref="E13:E19"/>
    <mergeCell ref="F13:F19"/>
    <mergeCell ref="G13:G19"/>
    <mergeCell ref="A8:A12"/>
    <mergeCell ref="B8:B12"/>
    <mergeCell ref="C8:C12"/>
    <mergeCell ref="D8:D12"/>
    <mergeCell ref="E8:E12"/>
    <mergeCell ref="F8:F12"/>
    <mergeCell ref="L3:L7"/>
    <mergeCell ref="G4:G5"/>
    <mergeCell ref="H5:H6"/>
    <mergeCell ref="I5:I6"/>
    <mergeCell ref="J5:J6"/>
    <mergeCell ref="G6:G7"/>
    <mergeCell ref="B1:K1"/>
    <mergeCell ref="A3:A7"/>
    <mergeCell ref="B3:B7"/>
    <mergeCell ref="C3:C7"/>
    <mergeCell ref="D3:D7"/>
    <mergeCell ref="E3:E7"/>
    <mergeCell ref="F3:F7"/>
    <mergeCell ref="K3:K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Bautista Eyharchet</dc:creator>
  <cp:lastModifiedBy>Juan Bautista Eyharchet</cp:lastModifiedBy>
  <dcterms:created xsi:type="dcterms:W3CDTF">2022-11-14T13:59:24Z</dcterms:created>
  <dcterms:modified xsi:type="dcterms:W3CDTF">2022-11-14T20:03:00Z</dcterms:modified>
</cp:coreProperties>
</file>